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er\Desktop\心理検査\出雲市アセスメント会議\"/>
    </mc:Choice>
  </mc:AlternateContent>
  <xr:revisionPtr revIDLastSave="0" documentId="13_ncr:1_{F9E40766-CC55-43CC-AF5A-638839211F83}" xr6:coauthVersionLast="47" xr6:coauthVersionMax="47" xr10:uidLastSave="{00000000-0000-0000-0000-000000000000}"/>
  <bookViews>
    <workbookView xWindow="-110" yWindow="-110" windowWidth="19420" windowHeight="10420" xr2:uid="{9FBC3B9F-DF4E-478D-8347-0510C0EAE848}"/>
  </bookViews>
  <sheets>
    <sheet name="機関シート" sheetId="12" r:id="rId1"/>
    <sheet name="不注意・多動衝動" sheetId="8" r:id="rId2"/>
    <sheet name="スコアシート" sheetId="5" state="hidden" r:id="rId3"/>
    <sheet name="男子・家庭" sheetId="3" state="hidden" r:id="rId4"/>
    <sheet name="男子・学校" sheetId="4" state="hidden" r:id="rId5"/>
    <sheet name="女子・家庭" sheetId="6" state="hidden" r:id="rId6"/>
    <sheet name="女子・学校"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5" l="1"/>
  <c r="C31" i="5"/>
  <c r="I36" i="5" l="1"/>
  <c r="H36" i="5"/>
  <c r="G36" i="5"/>
  <c r="F36" i="5"/>
  <c r="E36" i="5"/>
  <c r="D36" i="5"/>
  <c r="C36" i="5"/>
  <c r="B36" i="5"/>
  <c r="I31" i="5"/>
  <c r="H31" i="5"/>
  <c r="G31" i="5"/>
  <c r="F31" i="5"/>
  <c r="E31" i="5"/>
  <c r="D31" i="5"/>
  <c r="I21" i="5"/>
  <c r="H21" i="5"/>
  <c r="G21" i="5"/>
  <c r="F21" i="5"/>
  <c r="E21" i="5"/>
  <c r="D21" i="5"/>
  <c r="C21" i="5"/>
  <c r="B21" i="5"/>
  <c r="B23" i="5" l="1"/>
  <c r="C23" i="5"/>
  <c r="O28" i="8" s="1"/>
  <c r="Q28" i="8" s="1"/>
  <c r="O27" i="8" l="1"/>
  <c r="Q27" i="8" s="1"/>
  <c r="D23" i="5"/>
  <c r="O29" i="8" l="1"/>
  <c r="Q2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小児科</author>
  </authors>
  <commentList>
    <comment ref="A15" authorId="0" shapeId="0" xr:uid="{ED1477C6-53E3-4044-9CAE-5C7DED2A50AF}">
      <text>
        <r>
          <rPr>
            <sz val="9"/>
            <color indexed="81"/>
            <rFont val="MS P ゴシック"/>
            <family val="3"/>
            <charset val="128"/>
          </rPr>
          <t>自発的な関わりが少ない、集団で孤立しやすい、相手の立場に配慮した言動が難しいなど</t>
        </r>
      </text>
    </comment>
    <comment ref="E15" authorId="0" shapeId="0" xr:uid="{553070F6-F82A-4201-81C9-4BA4E7F45D0B}">
      <text>
        <r>
          <rPr>
            <sz val="9"/>
            <color indexed="81"/>
            <rFont val="MS P ゴシック"/>
            <family val="3"/>
            <charset val="128"/>
          </rPr>
          <t>興味の幅が狭い、ルールに対するこだわりが強く柔軟な変更が難しい、初めての物事は手をつけない、嫌いなことはしない（苦手による回避とは要区別）など</t>
        </r>
      </text>
    </comment>
    <comment ref="I15" authorId="0" shapeId="0" xr:uid="{0174F48B-A350-410E-940E-99A84BAB5CB8}">
      <text>
        <r>
          <rPr>
            <sz val="9"/>
            <color indexed="81"/>
            <rFont val="MS P ゴシック"/>
            <family val="3"/>
            <charset val="128"/>
          </rPr>
          <t>大きい音や高い音、強い光、肌に触れる触感、特定の物しか食べない、ある匂いが苦手などの感覚の過敏や鈍感、けがや体調不良に気づきにくいなど</t>
        </r>
      </text>
    </comment>
    <comment ref="Q15" authorId="0" shapeId="0" xr:uid="{AB3CC595-DB59-4B0F-90FE-CB114987D7C1}">
      <text>
        <r>
          <rPr>
            <sz val="9"/>
            <color indexed="81"/>
            <rFont val="MS P ゴシック"/>
            <family val="3"/>
            <charset val="128"/>
          </rPr>
          <t>拗音、促音などの読み書きが苦手、行や文字の飛ばし読み、勝手読み、何度も音読練習すると読めても初見では逐次読み、書き順がバラバラ、似た漢字に書き誤る（巣・単）、似た意味の漢字に書き間違える（算数・計算）、マスからはみ出る、アルファベットの綴りが苦手など</t>
        </r>
      </text>
    </comment>
    <comment ref="A16" authorId="0" shapeId="0" xr:uid="{943EB465-DF6A-47F4-A45C-1D9BD9CB9114}">
      <text>
        <r>
          <rPr>
            <sz val="9"/>
            <color indexed="81"/>
            <rFont val="MS P ゴシック"/>
            <family val="3"/>
            <charset val="128"/>
          </rPr>
          <t>指を使って計算する、数や大きさ、図形の理解が苦手、文章問題を読み解くことが難しい、考えや意見を文章に書くのが苦手など</t>
        </r>
      </text>
    </comment>
    <comment ref="E16" authorId="0" shapeId="0" xr:uid="{C23510F5-D267-4631-9BE2-E0B5A137B8CB}">
      <text>
        <r>
          <rPr>
            <sz val="9"/>
            <color indexed="81"/>
            <rFont val="MS P ゴシック"/>
            <family val="3"/>
            <charset val="128"/>
          </rPr>
          <t>発音が不明瞭、語彙が少ない、順序だてて話す理論的に説明することが苦手など</t>
        </r>
      </text>
    </comment>
    <comment ref="I16" authorId="0" shapeId="0" xr:uid="{3E7232BB-2B2A-41B9-ADF1-2FF14C6071B6}">
      <text>
        <r>
          <rPr>
            <sz val="9"/>
            <color indexed="81"/>
            <rFont val="MS P ゴシック"/>
            <family val="3"/>
            <charset val="128"/>
          </rPr>
          <t>足場の不安定な遊具を怖がる、歩き方がぎこちない、姿勢が崩れる、鉄棒やマット運動などが苦手、体育の授業に参加するのを嫌がる、ボタンが苦手、鉛筆やハサミの使用がぎこちない、お箸を使うと上手に食べられない、ひもをうまく結べない、リコーダーが苦手など</t>
        </r>
      </text>
    </comment>
    <comment ref="N16" authorId="0" shapeId="0" xr:uid="{F2B5205D-57F4-41D6-9806-1F7773E20111}">
      <text>
        <r>
          <rPr>
            <sz val="9"/>
            <color indexed="81"/>
            <rFont val="MS P ゴシック"/>
            <family val="3"/>
            <charset val="128"/>
          </rPr>
          <t>ひとりでトイレをすることが難しい、着替えに手伝いが必要、給食や持ち物の準備が苦手、お昼寝をしない、授業中に寝てしまうなど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小児科</author>
  </authors>
  <commentList>
    <comment ref="A7" authorId="0" shapeId="0" xr:uid="{00845B56-9BCD-46D5-9254-0FA8A2230514}">
      <text>
        <r>
          <rPr>
            <sz val="9"/>
            <color indexed="81"/>
            <rFont val="MS P ゴシック"/>
            <family val="3"/>
            <charset val="128"/>
          </rPr>
          <t>不注意であり、物事を急いで行うために間違いをおかす。
（例）指示を読もうとしない。急いで終わらせ、答えを間違える。
　　　問題用紙に書かれている行を飛ばしてしまう。
　　　おもちゃをほぼ正しい場所に置くことはできるが、厳密に正しい場所には置けない。</t>
        </r>
      </text>
    </comment>
    <comment ref="A8" authorId="0" shapeId="0" xr:uid="{7AD48FC3-1174-4E8A-B221-0F55A14BFBB5}">
      <text>
        <r>
          <rPr>
            <sz val="9"/>
            <color indexed="81"/>
            <rFont val="MS P ゴシック"/>
            <family val="3"/>
            <charset val="128"/>
          </rPr>
          <t>そわそわする、手足をばたつかせる、上下に動かしたり、服やペン、髪などをもてあそぶ。
着席はしているもののもじもじする。
　※席を離れる場合は項目４を評点する。
　※必要な手段を講じて落ち着いている場合はその手段を考慮する。</t>
        </r>
      </text>
    </comment>
    <comment ref="A9" authorId="0" shapeId="0" xr:uid="{C5E0F9B8-4ED6-4FB5-9F8D-AFEC919D7FCF}">
      <text>
        <r>
          <rPr>
            <sz val="9"/>
            <color indexed="81"/>
            <rFont val="MS P ゴシック"/>
            <family val="3"/>
            <charset val="128"/>
          </rPr>
          <t>意識を集中させることや集中して物事に取り組むことに問題がある。
ボーっとする。
　※騒音などの外部要因よりも、内部に要因がある。
　※外部によるものならば項目15を評点する。
　※非常に面白い刺激（ゲームなど）に注意を向けることができると言うような事実は参考に
　　しない。</t>
        </r>
      </text>
    </comment>
    <comment ref="A10" authorId="0" shapeId="0" xr:uid="{2D3FA453-F3FA-44E6-A2D0-99B4C5FDCE76}">
      <text>
        <r>
          <rPr>
            <sz val="9"/>
            <color indexed="81"/>
            <rFont val="MS P ゴシック"/>
            <family val="3"/>
            <charset val="128"/>
          </rPr>
          <t>座っていることが難しい。
（例）学校で席を立つ。鉛筆削りやゴミ箱に向かったり、水を飲みに行ったりなどする。
　　　学校外の場所、すなわち家庭での夕食時、レストラン、映画館などで座っていられない。</t>
        </r>
      </text>
    </comment>
    <comment ref="A11" authorId="0" shapeId="0" xr:uid="{B0259B88-9578-4255-9F21-0EA304A479F2}">
      <text>
        <r>
          <rPr>
            <sz val="9"/>
            <color indexed="81"/>
            <rFont val="MS P ゴシック"/>
            <family val="3"/>
            <charset val="128"/>
          </rPr>
          <t>直接話しかけられているのに、言語またはジェスチャーなどで答えない、または反応を示さない。
（例）アイコンタクトをしたり、うなずいたりしない
　　「今言ったことは聞こえたか？」を尋ねなければならない。
　※反抗や不服従ではない。</t>
        </r>
      </text>
    </comment>
    <comment ref="A12" authorId="0" shapeId="0" xr:uid="{FEB82645-0FC4-451D-BE22-B7173369E0ED}">
      <text>
        <r>
          <rPr>
            <sz val="9"/>
            <color indexed="81"/>
            <rFont val="MS P ゴシック"/>
            <family val="3"/>
            <charset val="128"/>
          </rPr>
          <t>（例）ショッピングモールで、親よりも前へ走る
　　　手すりにのぼる
　　　屋根にのぼる
　　　家具にのぼる</t>
        </r>
      </text>
    </comment>
    <comment ref="A13" authorId="0" shapeId="0" xr:uid="{8991B3D2-F4E9-49AB-8363-0C513B689491}">
      <text>
        <r>
          <rPr>
            <sz val="9"/>
            <color indexed="81"/>
            <rFont val="MS P ゴシック"/>
            <family val="3"/>
            <charset val="128"/>
          </rPr>
          <t>厳密な監督下でのみ物事を完了でき、それ以外ではやり遂げられない。
多くのことが未完のままである。
中断した後に再開するのが難しい。
誰かに求められたとしても、なかなか最後までやり遂げられない。
いくつかの手順を伴う指示に従うことが困難（例：部屋に行き、歯を磨いて、それから戻ってくるなど）。</t>
        </r>
      </text>
    </comment>
    <comment ref="A14" authorId="0" shapeId="0" xr:uid="{0FDCB0D7-814F-49BB-9E8E-23E4C6C6CAF9}">
      <text>
        <r>
          <rPr>
            <sz val="9"/>
            <color indexed="81"/>
            <rFont val="MS P ゴシック"/>
            <family val="3"/>
            <charset val="128"/>
          </rPr>
          <t>遊んでいる際に、他の子よりも騒々しい。
（例）遊んでいるときに音を出す、または常に騒々しい。
　　　子どもたちがグループでいても、親にはその子の声が他の子よりもよくきこえる。</t>
        </r>
      </text>
    </comment>
    <comment ref="A15" authorId="0" shapeId="0" xr:uid="{1B102F49-AB2A-4F59-9E87-D9754B1EC8E4}">
      <text>
        <r>
          <rPr>
            <sz val="9"/>
            <color indexed="81"/>
            <rFont val="MS P ゴシック"/>
            <family val="3"/>
            <charset val="128"/>
          </rPr>
          <t>（就寝の準備など）順序立ててやらないため、物事を時間通りにできない。
いつも遅刻する。
物事の優先を順位をつけられない。
乱雑で整理されていない（学校の机、家庭の自室）。
時間管理が難しい（読書感想文を間際になるまでやらない）。</t>
        </r>
      </text>
    </comment>
    <comment ref="A16" authorId="0" shapeId="0" xr:uid="{2BBDEBA8-5BEF-4114-968F-18957CB3E33C}">
      <text>
        <r>
          <rPr>
            <sz val="9"/>
            <color indexed="81"/>
            <rFont val="MS P ゴシック"/>
            <family val="3"/>
            <charset val="128"/>
          </rPr>
          <t>いつもせわしない
「くつろぐ」ことが難しい
常に動いているように見える</t>
        </r>
      </text>
    </comment>
    <comment ref="A17" authorId="0" shapeId="0" xr:uid="{A7FAB8E0-A74B-44DC-B4BB-5D4DB3839429}">
      <text>
        <r>
          <rPr>
            <sz val="9"/>
            <color indexed="81"/>
            <rFont val="MS P ゴシック"/>
            <family val="3"/>
            <charset val="128"/>
          </rPr>
          <t>困難な、あるいは、時間のかかる課題や活動を始めることを拒否する、または嫌がる。
何度も始めるよう促すと、文句を言ったり異議を唱えたりする（あるいは泣き言をいう）。
先延ばしにする。
時間を無駄に過ごしたり、その場から離れたりして作業や活動を避ける（宿題、学校での活動）。</t>
        </r>
      </text>
    </comment>
    <comment ref="A18" authorId="0" shapeId="0" xr:uid="{F683CF98-B557-42C0-9D71-E93A5A95BA5A}">
      <text>
        <r>
          <rPr>
            <sz val="9"/>
            <color indexed="81"/>
            <rFont val="MS P ゴシック"/>
            <family val="3"/>
            <charset val="128"/>
          </rPr>
          <t>他の人が口を挟めない
早口でしゃべり続ける</t>
        </r>
      </text>
    </comment>
    <comment ref="A19" authorId="0" shapeId="0" xr:uid="{28BEE8A4-159D-46ED-8224-BB97209BF893}">
      <text>
        <r>
          <rPr>
            <sz val="9"/>
            <color indexed="81"/>
            <rFont val="MS P ゴシック"/>
            <family val="3"/>
            <charset val="128"/>
          </rPr>
          <t>なくしたり置き忘れる。探し出すことが出来ない。
常に何かを探していて「鉛筆、おもちゃ、手袋、本はどこ？」と聞く。
※「紛失／置き忘れ」と、持っていくのを「忘れた」を区別する（後者の場合は項目17を評点する）。</t>
        </r>
      </text>
    </comment>
    <comment ref="A20" authorId="0" shapeId="0" xr:uid="{0225030D-D6D3-4CB7-BA96-E58DEDCFB5CB}">
      <text>
        <r>
          <rPr>
            <sz val="9"/>
            <color indexed="81"/>
            <rFont val="MS P ゴシック"/>
            <family val="3"/>
            <charset val="128"/>
          </rPr>
          <t>親や先生が話し終える前に話し出す
人より先に答えようとする
会話では、返事をするのが早すぎる
（例）話題には沿っているが、順番を待てない
　※全く別の話題を差し挟んで邪魔をする場合は項目18を評点する。</t>
        </r>
      </text>
    </comment>
    <comment ref="A21" authorId="0" shapeId="0" xr:uid="{698E7F00-6C49-4CCD-A037-CB40DAB0323A}">
      <text>
        <r>
          <rPr>
            <sz val="9"/>
            <color indexed="81"/>
            <rFont val="MS P ゴシック"/>
            <family val="3"/>
            <charset val="128"/>
          </rPr>
          <t>重要ではない外部からの刺激（騒音、室内の他の人、窓の外の様子）によってすぐに気が散る。
あらゆる音や騒音で集中がそれる。
外部からの刺激を意識的に遮断することが難しい。
　※内部の要因に関係している場合は項目3を評点する。</t>
        </r>
      </text>
    </comment>
    <comment ref="A22" authorId="0" shapeId="0" xr:uid="{E4C38262-6232-4C22-986D-EF8204C6EAB2}">
      <text>
        <r>
          <rPr>
            <sz val="9"/>
            <color indexed="81"/>
            <rFont val="MS P ゴシック"/>
            <family val="3"/>
            <charset val="128"/>
          </rPr>
          <t>我慢できない。
（例）指示が終わる前に行動し始める。
　　　列に並んで待つのが難しい（他の子を前に押したりする）。
　　　食後のデザートを待つのが難しい。
　　　ゲームに参加する際に順番を待つことが出来ない。
　　　待つように言われるとすぐにいらだつ。</t>
        </r>
      </text>
    </comment>
    <comment ref="A23" authorId="0" shapeId="0" xr:uid="{31246046-B38E-4DBA-90EC-B901FED02D92}">
      <text>
        <r>
          <rPr>
            <sz val="9"/>
            <color indexed="81"/>
            <rFont val="MS P ゴシック"/>
            <family val="3"/>
            <charset val="128"/>
          </rPr>
          <t>必要な物（鉛筆、宿題、手袋など）を持っていくのを忘れる。
忘れ物を取りに戻るために、余計な労力を必要とする。
別途思い出させるための再確認が必要になる。それらがあっても、忘れることがある。
どこに物があるかはわかっているが、持っていくのを忘れる。
　※物がどこにあるかわからない状態である場合は項目13を評点する。</t>
        </r>
      </text>
    </comment>
    <comment ref="A24" authorId="0" shapeId="0" xr:uid="{7FED7086-1481-4C75-8D76-AC75A551931F}">
      <text>
        <r>
          <rPr>
            <sz val="9"/>
            <color indexed="81"/>
            <rFont val="MS P ゴシック"/>
            <family val="3"/>
            <charset val="128"/>
          </rPr>
          <t>他人の会話に口を挟む。頻繁に全く別の話や無関係な話を始める。
他人がやっている行動を妨害する。
（例）電話したり他人と話したりしている親の腕をつかんだり妨害したりする。
　　　他人がしていることに踏み越えたり、干渉したりする。
　　　誘われていないのに、ゲームや遊んでいる所におしかける。
　　　勝手に口を挟む。
　※話題から逸れていないものの発言の順番を待てない状態ならば項目14を評点する。</t>
        </r>
      </text>
    </comment>
  </commentList>
</comments>
</file>

<file path=xl/sharedStrings.xml><?xml version="1.0" encoding="utf-8"?>
<sst xmlns="http://schemas.openxmlformats.org/spreadsheetml/2006/main" count="2022" uniqueCount="267">
  <si>
    <t>記載日：</t>
    <rPh sb="0" eb="2">
      <t>キサイ</t>
    </rPh>
    <rPh sb="2" eb="3">
      <t>ビ</t>
    </rPh>
    <phoneticPr fontId="1"/>
  </si>
  <si>
    <t>年</t>
    <rPh sb="0" eb="1">
      <t>ネン</t>
    </rPh>
    <phoneticPr fontId="1"/>
  </si>
  <si>
    <t>日</t>
    <rPh sb="0" eb="1">
      <t>ヒ</t>
    </rPh>
    <phoneticPr fontId="1"/>
  </si>
  <si>
    <t>月</t>
    <rPh sb="0" eb="1">
      <t>ツキ</t>
    </rPh>
    <phoneticPr fontId="1"/>
  </si>
  <si>
    <t>学年</t>
    <rPh sb="0" eb="2">
      <t>ガクネン</t>
    </rPh>
    <phoneticPr fontId="1"/>
  </si>
  <si>
    <t>記載者氏名</t>
    <rPh sb="0" eb="2">
      <t>キサイ</t>
    </rPh>
    <rPh sb="2" eb="3">
      <t>シャ</t>
    </rPh>
    <rPh sb="3" eb="5">
      <t>シメイ</t>
    </rPh>
    <phoneticPr fontId="1"/>
  </si>
  <si>
    <t>年齢</t>
    <rPh sb="0" eb="2">
      <t>ネンレイ</t>
    </rPh>
    <phoneticPr fontId="1"/>
  </si>
  <si>
    <t>歳</t>
    <rPh sb="0" eb="1">
      <t>サイ</t>
    </rPh>
    <phoneticPr fontId="1"/>
  </si>
  <si>
    <t>連絡先</t>
    <phoneticPr fontId="1"/>
  </si>
  <si>
    <t>課題や活動に必要なものをなくしてしまう</t>
  </si>
  <si>
    <t>順番を待つのが難しい</t>
  </si>
  <si>
    <t>他人を妨害したり、邪魔をする</t>
  </si>
  <si>
    <t>不注意</t>
    <rPh sb="0" eb="3">
      <t>フチュウイ</t>
    </rPh>
    <phoneticPr fontId="1"/>
  </si>
  <si>
    <t>合計</t>
    <rPh sb="0" eb="2">
      <t>ゴウケイ</t>
    </rPh>
    <phoneticPr fontId="1"/>
  </si>
  <si>
    <t>学業において、綿密に注意することができない、または不注意な間違いをする</t>
  </si>
  <si>
    <t>手足をそわそわと動かし、またはいすの上でもじもじする</t>
  </si>
  <si>
    <t>課題または遊びの活動で注意を集中し続けることが難しい</t>
  </si>
  <si>
    <t>教室や、その他、座っていることを要求される状況で席を離れる</t>
  </si>
  <si>
    <t>直接話しかけられたときに聞いていないように見える</t>
  </si>
  <si>
    <t>静かに遊んだり余暇活動につくことができない</t>
  </si>
  <si>
    <t>課題や活動を順序立てることが難しい</t>
  </si>
  <si>
    <t>（学業や宿題のような）精神的努力の持続を要する課題を避ける</t>
  </si>
  <si>
    <t>しゃべりすぎる</t>
  </si>
  <si>
    <t>質問が終わる前に出し抜けに答え始めてしまう</t>
  </si>
  <si>
    <t>気が散りやすい</t>
  </si>
  <si>
    <t>日々の活動で忘れっぽい</t>
  </si>
  <si>
    <t>不適切な状況で、余計に走り回ったり高い所へのぼったりする</t>
    <phoneticPr fontId="1"/>
  </si>
  <si>
    <t>指示に従えず、課題や任務をやり遂げることができない</t>
    <phoneticPr fontId="1"/>
  </si>
  <si>
    <t>「じっとしていない」、またはまるで「エンジンで動かされているように」行動する</t>
    <phoneticPr fontId="1"/>
  </si>
  <si>
    <t>評価基準</t>
    <rPh sb="0" eb="2">
      <t>ヒョウカ</t>
    </rPh>
    <rPh sb="2" eb="4">
      <t>キジュン</t>
    </rPh>
    <phoneticPr fontId="1"/>
  </si>
  <si>
    <t>ほとんどないまたはまったくない。生活に支障をきたしていない。</t>
  </si>
  <si>
    <t>頻繁にある。一般に２つ以上の環境下で支障をきたしている。</t>
  </si>
  <si>
    <t>ほとんどの時間に認められる。殆どの環境下で支障をきたしている。</t>
  </si>
  <si>
    <t>0＝ない・ほとんどなし</t>
    <phoneticPr fontId="1"/>
  </si>
  <si>
    <t>1＝ときどきある</t>
    <phoneticPr fontId="1"/>
  </si>
  <si>
    <t>2＝しばしばある</t>
    <phoneticPr fontId="1"/>
  </si>
  <si>
    <t>3＝非常にしばしばある</t>
    <rPh sb="2" eb="4">
      <t>ヒジョウ</t>
    </rPh>
    <phoneticPr fontId="1"/>
  </si>
  <si>
    <t>項目</t>
    <rPh sb="0" eb="2">
      <t>コウモク</t>
    </rPh>
    <phoneticPr fontId="1"/>
  </si>
  <si>
    <t>エピソード記述</t>
    <rPh sb="5" eb="7">
      <t>キジュツ</t>
    </rPh>
    <phoneticPr fontId="1"/>
  </si>
  <si>
    <t>評価場所</t>
    <rPh sb="0" eb="2">
      <t>ヒョウカ</t>
    </rPh>
    <rPh sb="2" eb="4">
      <t>バショ</t>
    </rPh>
    <phoneticPr fontId="1"/>
  </si>
  <si>
    <t>多動衝動</t>
    <rPh sb="0" eb="2">
      <t>タドウ</t>
    </rPh>
    <rPh sb="2" eb="4">
      <t>ショウドウ</t>
    </rPh>
    <phoneticPr fontId="1"/>
  </si>
  <si>
    <t>%ile</t>
    <phoneticPr fontId="1"/>
  </si>
  <si>
    <t>性別</t>
    <rPh sb="0" eb="2">
      <t>セイベツ</t>
    </rPh>
    <phoneticPr fontId="1"/>
  </si>
  <si>
    <t>年齢（歳）</t>
    <rPh sb="0" eb="2">
      <t>ネンレイ</t>
    </rPh>
    <rPh sb="3" eb="4">
      <t>サイ</t>
    </rPh>
    <phoneticPr fontId="1"/>
  </si>
  <si>
    <t>5-7</t>
    <phoneticPr fontId="1"/>
  </si>
  <si>
    <t>14-18</t>
    <phoneticPr fontId="1"/>
  </si>
  <si>
    <t>8-10</t>
    <phoneticPr fontId="1"/>
  </si>
  <si>
    <t>11-13</t>
    <phoneticPr fontId="1"/>
  </si>
  <si>
    <t>男</t>
    <rPh sb="0" eb="1">
      <t>オトコ</t>
    </rPh>
    <phoneticPr fontId="1"/>
  </si>
  <si>
    <t>女</t>
    <rPh sb="0" eb="1">
      <t>オンナ</t>
    </rPh>
    <phoneticPr fontId="1"/>
  </si>
  <si>
    <t>家庭</t>
    <rPh sb="0" eb="2">
      <t>カテイ</t>
    </rPh>
    <phoneticPr fontId="1"/>
  </si>
  <si>
    <t>園・学校</t>
    <rPh sb="0" eb="1">
      <t>エン</t>
    </rPh>
    <rPh sb="2" eb="4">
      <t>ガッコウ</t>
    </rPh>
    <phoneticPr fontId="1"/>
  </si>
  <si>
    <t>不注意</t>
    <rPh sb="0" eb="3">
      <t>フチュウイ</t>
    </rPh>
    <phoneticPr fontId="1"/>
  </si>
  <si>
    <t>多動衝動</t>
    <rPh sb="0" eb="2">
      <t>タドウ</t>
    </rPh>
    <rPh sb="2" eb="4">
      <t>ショウドウ</t>
    </rPh>
    <phoneticPr fontId="1"/>
  </si>
  <si>
    <t>場合によって発生する。生活にわずかな支障をきたしている。又は１つの環境下だけで支障をきたしている。</t>
    <rPh sb="28" eb="29">
      <t>マタ</t>
    </rPh>
    <phoneticPr fontId="1"/>
  </si>
  <si>
    <t>合計</t>
    <rPh sb="0" eb="2">
      <t>ゴウケイ</t>
    </rPh>
    <phoneticPr fontId="1"/>
  </si>
  <si>
    <t>点</t>
    <rPh sb="0" eb="1">
      <t>テン</t>
    </rPh>
    <phoneticPr fontId="1"/>
  </si>
  <si>
    <t>99+</t>
    <phoneticPr fontId="1"/>
  </si>
  <si>
    <t>家庭</t>
    <rPh sb="0" eb="2">
      <t>カテイ</t>
    </rPh>
    <phoneticPr fontId="1"/>
  </si>
  <si>
    <t>学校</t>
    <rPh sb="0" eb="2">
      <t>ガッコウ</t>
    </rPh>
    <phoneticPr fontId="1"/>
  </si>
  <si>
    <t>男</t>
    <rPh sb="0" eb="1">
      <t>オトコ</t>
    </rPh>
    <phoneticPr fontId="1"/>
  </si>
  <si>
    <t>女</t>
    <rPh sb="0" eb="1">
      <t>オンナ</t>
    </rPh>
    <phoneticPr fontId="1"/>
  </si>
  <si>
    <t>25</t>
    <phoneticPr fontId="1"/>
  </si>
  <si>
    <t>25-50</t>
    <phoneticPr fontId="1"/>
  </si>
  <si>
    <t>50</t>
    <phoneticPr fontId="1"/>
  </si>
  <si>
    <t>50-75</t>
    <phoneticPr fontId="1"/>
  </si>
  <si>
    <t>75</t>
    <phoneticPr fontId="1"/>
  </si>
  <si>
    <t>80</t>
    <phoneticPr fontId="1"/>
  </si>
  <si>
    <t>90</t>
    <phoneticPr fontId="1"/>
  </si>
  <si>
    <t>97</t>
    <phoneticPr fontId="1"/>
  </si>
  <si>
    <t>98</t>
    <phoneticPr fontId="1"/>
  </si>
  <si>
    <t>99</t>
    <phoneticPr fontId="1"/>
  </si>
  <si>
    <t>男子・家庭</t>
    <rPh sb="0" eb="2">
      <t>ダンシ</t>
    </rPh>
    <rPh sb="3" eb="5">
      <t>カテイ</t>
    </rPh>
    <phoneticPr fontId="1"/>
  </si>
  <si>
    <t>男子・学校</t>
    <rPh sb="0" eb="2">
      <t>ダンシ</t>
    </rPh>
    <rPh sb="3" eb="5">
      <t>ガッコウ</t>
    </rPh>
    <phoneticPr fontId="1"/>
  </si>
  <si>
    <r>
      <t>※４-5歳にかけて自己抑制が可能になると言われています（例えば Luria,A.R.）。抑制が未熟な５歳未満は□5-7に</t>
    </r>
    <r>
      <rPr>
        <sz val="7"/>
        <color theme="1"/>
        <rFont val="Segoe UI Symbol"/>
        <family val="2"/>
      </rPr>
      <t>☑</t>
    </r>
    <r>
      <rPr>
        <sz val="7"/>
        <color theme="1"/>
        <rFont val="游ゴシック"/>
        <family val="2"/>
        <charset val="128"/>
        <scheme val="minor"/>
      </rPr>
      <t>をして参考値として参照ください。</t>
    </r>
    <rPh sb="4" eb="5">
      <t>サイ</t>
    </rPh>
    <rPh sb="9" eb="11">
      <t>ジコ</t>
    </rPh>
    <rPh sb="11" eb="13">
      <t>ヨクセイ</t>
    </rPh>
    <rPh sb="14" eb="16">
      <t>カノウ</t>
    </rPh>
    <rPh sb="20" eb="21">
      <t>イ</t>
    </rPh>
    <rPh sb="28" eb="29">
      <t>タト</t>
    </rPh>
    <rPh sb="44" eb="46">
      <t>ヨクセイ</t>
    </rPh>
    <rPh sb="47" eb="49">
      <t>ミジュク</t>
    </rPh>
    <rPh sb="51" eb="54">
      <t>サイミマン</t>
    </rPh>
    <rPh sb="64" eb="66">
      <t>サンコウ</t>
    </rPh>
    <rPh sb="66" eb="67">
      <t>チ</t>
    </rPh>
    <rPh sb="70" eb="72">
      <t>サンショウ</t>
    </rPh>
    <phoneticPr fontId="1"/>
  </si>
  <si>
    <t>評価点</t>
    <rPh sb="0" eb="3">
      <t>ヒョウカテン</t>
    </rPh>
    <phoneticPr fontId="1"/>
  </si>
  <si>
    <t>25</t>
    <phoneticPr fontId="1"/>
  </si>
  <si>
    <t>50</t>
    <phoneticPr fontId="1"/>
  </si>
  <si>
    <t>50-75</t>
    <phoneticPr fontId="1"/>
  </si>
  <si>
    <t>75</t>
    <phoneticPr fontId="1"/>
  </si>
  <si>
    <t>80</t>
    <phoneticPr fontId="1"/>
  </si>
  <si>
    <t>84</t>
    <phoneticPr fontId="1"/>
  </si>
  <si>
    <t>スコア</t>
    <phoneticPr fontId="1"/>
  </si>
  <si>
    <t>%ile</t>
    <phoneticPr fontId="1"/>
  </si>
  <si>
    <t>25</t>
    <phoneticPr fontId="1"/>
  </si>
  <si>
    <t>88</t>
    <phoneticPr fontId="1"/>
  </si>
  <si>
    <t>93</t>
    <phoneticPr fontId="1"/>
  </si>
  <si>
    <t>94</t>
    <phoneticPr fontId="1"/>
  </si>
  <si>
    <t>95</t>
    <phoneticPr fontId="1"/>
  </si>
  <si>
    <t>96</t>
    <phoneticPr fontId="1"/>
  </si>
  <si>
    <t>女子・家庭</t>
    <rPh sb="0" eb="2">
      <t>ジョシ</t>
    </rPh>
    <rPh sb="3" eb="5">
      <t>カテイ</t>
    </rPh>
    <phoneticPr fontId="1"/>
  </si>
  <si>
    <t>女子・学校</t>
    <rPh sb="0" eb="2">
      <t>ジョシ</t>
    </rPh>
    <rPh sb="3" eb="5">
      <t>ガッコウ</t>
    </rPh>
    <phoneticPr fontId="1"/>
  </si>
  <si>
    <t>1</t>
    <phoneticPr fontId="1"/>
  </si>
  <si>
    <t>84-85</t>
    <phoneticPr fontId="1"/>
  </si>
  <si>
    <t>86-87</t>
    <phoneticPr fontId="1"/>
  </si>
  <si>
    <t>88</t>
    <phoneticPr fontId="1"/>
  </si>
  <si>
    <t>89</t>
    <phoneticPr fontId="1"/>
  </si>
  <si>
    <t>89-90</t>
    <phoneticPr fontId="1"/>
  </si>
  <si>
    <t>91-92</t>
    <phoneticPr fontId="1"/>
  </si>
  <si>
    <t>93-94</t>
    <phoneticPr fontId="1"/>
  </si>
  <si>
    <t>94-95</t>
    <phoneticPr fontId="1"/>
  </si>
  <si>
    <t>95-96</t>
    <phoneticPr fontId="1"/>
  </si>
  <si>
    <t>97</t>
    <phoneticPr fontId="1"/>
  </si>
  <si>
    <t>97-98</t>
    <phoneticPr fontId="1"/>
  </si>
  <si>
    <t>98</t>
    <phoneticPr fontId="1"/>
  </si>
  <si>
    <t>98-99</t>
    <phoneticPr fontId="1"/>
  </si>
  <si>
    <t>99</t>
    <phoneticPr fontId="1"/>
  </si>
  <si>
    <t>1-10</t>
    <phoneticPr fontId="1"/>
  </si>
  <si>
    <t>85-86</t>
    <phoneticPr fontId="1"/>
  </si>
  <si>
    <t>87</t>
    <phoneticPr fontId="1"/>
  </si>
  <si>
    <t>90</t>
    <phoneticPr fontId="1"/>
  </si>
  <si>
    <t>91</t>
    <phoneticPr fontId="1"/>
  </si>
  <si>
    <t>92-93</t>
    <phoneticPr fontId="1"/>
  </si>
  <si>
    <t>94-97</t>
    <phoneticPr fontId="1"/>
  </si>
  <si>
    <t>1-25</t>
    <phoneticPr fontId="1"/>
  </si>
  <si>
    <t>25-50</t>
    <phoneticPr fontId="1"/>
  </si>
  <si>
    <t>50</t>
    <phoneticPr fontId="1"/>
  </si>
  <si>
    <t>50-75</t>
    <phoneticPr fontId="1"/>
  </si>
  <si>
    <t>75</t>
    <phoneticPr fontId="1"/>
  </si>
  <si>
    <t>80</t>
    <phoneticPr fontId="1"/>
  </si>
  <si>
    <t>84-85</t>
    <phoneticPr fontId="1"/>
  </si>
  <si>
    <t>88-90</t>
    <phoneticPr fontId="1"/>
  </si>
  <si>
    <t>91-93</t>
    <phoneticPr fontId="1"/>
  </si>
  <si>
    <t>94</t>
    <phoneticPr fontId="1"/>
  </si>
  <si>
    <t>95</t>
    <phoneticPr fontId="1"/>
  </si>
  <si>
    <t>96</t>
    <phoneticPr fontId="1"/>
  </si>
  <si>
    <t>10-25</t>
    <phoneticPr fontId="1"/>
  </si>
  <si>
    <t>88-89</t>
    <phoneticPr fontId="1"/>
  </si>
  <si>
    <t>90-91</t>
    <phoneticPr fontId="1"/>
  </si>
  <si>
    <t>96-97</t>
    <phoneticPr fontId="1"/>
  </si>
  <si>
    <t>75-80</t>
    <phoneticPr fontId="1"/>
  </si>
  <si>
    <t>80-84</t>
    <phoneticPr fontId="1"/>
  </si>
  <si>
    <t>88-92</t>
    <phoneticPr fontId="1"/>
  </si>
  <si>
    <t>90-92</t>
    <phoneticPr fontId="1"/>
  </si>
  <si>
    <t>86-88</t>
    <phoneticPr fontId="1"/>
  </si>
  <si>
    <t>25-50</t>
  </si>
  <si>
    <t>10-25</t>
  </si>
  <si>
    <t>10-25</t>
    <phoneticPr fontId="1"/>
  </si>
  <si>
    <t>10</t>
    <phoneticPr fontId="1"/>
  </si>
  <si>
    <t>25</t>
    <phoneticPr fontId="1"/>
  </si>
  <si>
    <t>25-50</t>
    <phoneticPr fontId="1"/>
  </si>
  <si>
    <t>50</t>
    <phoneticPr fontId="1"/>
  </si>
  <si>
    <t>50-75</t>
    <phoneticPr fontId="1"/>
  </si>
  <si>
    <t>75</t>
    <phoneticPr fontId="1"/>
  </si>
  <si>
    <t>75-80</t>
    <phoneticPr fontId="1"/>
  </si>
  <si>
    <t>80-84</t>
    <phoneticPr fontId="1"/>
  </si>
  <si>
    <t>85-86</t>
    <phoneticPr fontId="1"/>
  </si>
  <si>
    <t>86-87</t>
    <phoneticPr fontId="1"/>
  </si>
  <si>
    <t>88-89</t>
    <phoneticPr fontId="1"/>
  </si>
  <si>
    <t>91-92</t>
    <phoneticPr fontId="1"/>
  </si>
  <si>
    <t>93-94</t>
    <phoneticPr fontId="1"/>
  </si>
  <si>
    <t>94-95</t>
    <phoneticPr fontId="1"/>
  </si>
  <si>
    <t>95-96</t>
    <phoneticPr fontId="1"/>
  </si>
  <si>
    <t>96-97</t>
    <phoneticPr fontId="1"/>
  </si>
  <si>
    <t>98-99</t>
    <phoneticPr fontId="1"/>
  </si>
  <si>
    <t>99+</t>
    <phoneticPr fontId="1"/>
  </si>
  <si>
    <t>87-88</t>
    <phoneticPr fontId="1"/>
  </si>
  <si>
    <t>89-90</t>
    <phoneticPr fontId="1"/>
  </si>
  <si>
    <t>97-98</t>
    <phoneticPr fontId="1"/>
  </si>
  <si>
    <t>90-91</t>
    <phoneticPr fontId="1"/>
  </si>
  <si>
    <t>80</t>
    <phoneticPr fontId="1"/>
  </si>
  <si>
    <t>84</t>
    <phoneticPr fontId="1"/>
  </si>
  <si>
    <t>85</t>
    <phoneticPr fontId="1"/>
  </si>
  <si>
    <t>1-10</t>
    <phoneticPr fontId="1"/>
  </si>
  <si>
    <r>
      <t>97-99</t>
    </r>
    <r>
      <rPr>
        <sz val="6"/>
        <color theme="1"/>
        <rFont val="游ゴシック"/>
        <family val="3"/>
        <charset val="128"/>
        <scheme val="minor"/>
      </rPr>
      <t>+</t>
    </r>
    <phoneticPr fontId="1"/>
  </si>
  <si>
    <r>
      <t>99-99</t>
    </r>
    <r>
      <rPr>
        <sz val="6"/>
        <color theme="1"/>
        <rFont val="游ゴシック"/>
        <family val="3"/>
        <charset val="128"/>
        <scheme val="minor"/>
      </rPr>
      <t>+</t>
    </r>
    <phoneticPr fontId="1"/>
  </si>
  <si>
    <r>
      <t>98-99</t>
    </r>
    <r>
      <rPr>
        <sz val="6"/>
        <color theme="1"/>
        <rFont val="游ゴシック"/>
        <family val="3"/>
        <charset val="128"/>
        <scheme val="minor"/>
      </rPr>
      <t>+</t>
    </r>
    <phoneticPr fontId="1"/>
  </si>
  <si>
    <t>93-95</t>
    <phoneticPr fontId="1"/>
  </si>
  <si>
    <t>1</t>
    <phoneticPr fontId="1"/>
  </si>
  <si>
    <t>84-85</t>
    <phoneticPr fontId="1"/>
  </si>
  <si>
    <t>86-89</t>
    <phoneticPr fontId="1"/>
  </si>
  <si>
    <t>92</t>
    <phoneticPr fontId="1"/>
  </si>
  <si>
    <t>95</t>
    <phoneticPr fontId="1"/>
  </si>
  <si>
    <t>95-97</t>
    <phoneticPr fontId="1"/>
  </si>
  <si>
    <t>96</t>
    <phoneticPr fontId="1"/>
  </si>
  <si>
    <t>99</t>
    <phoneticPr fontId="1"/>
  </si>
  <si>
    <t>84-86</t>
    <phoneticPr fontId="1"/>
  </si>
  <si>
    <t>89-91</t>
    <phoneticPr fontId="1"/>
  </si>
  <si>
    <t>92-93</t>
    <phoneticPr fontId="1"/>
  </si>
  <si>
    <t>94</t>
    <phoneticPr fontId="1"/>
  </si>
  <si>
    <t>97</t>
    <phoneticPr fontId="1"/>
  </si>
  <si>
    <t>98</t>
    <phoneticPr fontId="1"/>
  </si>
  <si>
    <t>90</t>
    <phoneticPr fontId="1"/>
  </si>
  <si>
    <t>90-93</t>
    <phoneticPr fontId="1"/>
  </si>
  <si>
    <t>89</t>
    <phoneticPr fontId="1"/>
  </si>
  <si>
    <t>90-92</t>
    <phoneticPr fontId="1"/>
  </si>
  <si>
    <t>93</t>
    <phoneticPr fontId="1"/>
  </si>
  <si>
    <t>87</t>
    <phoneticPr fontId="1"/>
  </si>
  <si>
    <t>88</t>
    <phoneticPr fontId="1"/>
  </si>
  <si>
    <r>
      <t>99</t>
    </r>
    <r>
      <rPr>
        <sz val="6"/>
        <color theme="1"/>
        <rFont val="游ゴシック"/>
        <family val="3"/>
        <charset val="128"/>
        <scheme val="minor"/>
      </rPr>
      <t>+</t>
    </r>
    <phoneticPr fontId="1"/>
  </si>
  <si>
    <r>
      <t>99</t>
    </r>
    <r>
      <rPr>
        <sz val="6"/>
        <color theme="1"/>
        <rFont val="游ゴシック"/>
        <family val="3"/>
        <charset val="128"/>
        <scheme val="minor"/>
      </rPr>
      <t>+</t>
    </r>
    <phoneticPr fontId="1"/>
  </si>
  <si>
    <t>91</t>
    <phoneticPr fontId="1"/>
  </si>
  <si>
    <t>86</t>
    <phoneticPr fontId="1"/>
  </si>
  <si>
    <t>87-89</t>
    <phoneticPr fontId="1"/>
  </si>
  <si>
    <t>92-94</t>
    <phoneticPr fontId="1"/>
  </si>
  <si>
    <t>96-98</t>
    <phoneticPr fontId="1"/>
  </si>
  <si>
    <t>84-88</t>
    <phoneticPr fontId="1"/>
  </si>
  <si>
    <t>85-88</t>
    <phoneticPr fontId="1"/>
  </si>
  <si>
    <t>84-87</t>
    <phoneticPr fontId="1"/>
  </si>
  <si>
    <t>86-88</t>
    <phoneticPr fontId="1"/>
  </si>
  <si>
    <t>91-2</t>
    <phoneticPr fontId="1"/>
  </si>
  <si>
    <t>85-87</t>
    <phoneticPr fontId="1"/>
  </si>
  <si>
    <t>1-50</t>
    <phoneticPr fontId="1"/>
  </si>
  <si>
    <t>93-95</t>
    <phoneticPr fontId="1"/>
  </si>
  <si>
    <t>在籍級</t>
    <rPh sb="0" eb="2">
      <t>ザイセキ</t>
    </rPh>
    <rPh sb="2" eb="3">
      <t>キュウ</t>
    </rPh>
    <phoneticPr fontId="1"/>
  </si>
  <si>
    <t>発達や成長を感じられたり嬉しかった出来事についてその状況と様子を教えてください</t>
  </si>
  <si>
    <t>支援の状況を広く確認するために以下の項目に回答ください</t>
    <rPh sb="0" eb="2">
      <t>シエン</t>
    </rPh>
    <rPh sb="3" eb="5">
      <t>ジョウキョウ</t>
    </rPh>
    <rPh sb="6" eb="7">
      <t>ヒロ</t>
    </rPh>
    <rPh sb="8" eb="10">
      <t>カクニン</t>
    </rPh>
    <rPh sb="15" eb="17">
      <t>イカ</t>
    </rPh>
    <rPh sb="18" eb="20">
      <t>コウモク</t>
    </rPh>
    <rPh sb="21" eb="23">
      <t>カイトウ</t>
    </rPh>
    <phoneticPr fontId="1"/>
  </si>
  <si>
    <t>心理検査を実施している</t>
    <rPh sb="0" eb="2">
      <t>シンリ</t>
    </rPh>
    <rPh sb="2" eb="4">
      <t>ケンサ</t>
    </rPh>
    <rPh sb="5" eb="7">
      <t>ジッシ</t>
    </rPh>
    <phoneticPr fontId="1"/>
  </si>
  <si>
    <t>何らかの評価方法により行動の問題が把握されている</t>
    <rPh sb="0" eb="1">
      <t>ナン</t>
    </rPh>
    <rPh sb="4" eb="6">
      <t>ヒョウカ</t>
    </rPh>
    <rPh sb="6" eb="8">
      <t>ホウホウ</t>
    </rPh>
    <rPh sb="11" eb="13">
      <t>コウドウ</t>
    </rPh>
    <rPh sb="14" eb="16">
      <t>モンダイ</t>
    </rPh>
    <rPh sb="17" eb="19">
      <t>ハアク</t>
    </rPh>
    <phoneticPr fontId="1"/>
  </si>
  <si>
    <t>外部の相談機関や支援機関を利用をした</t>
    <rPh sb="0" eb="2">
      <t>ガイブ</t>
    </rPh>
    <rPh sb="3" eb="5">
      <t>ソウダン</t>
    </rPh>
    <rPh sb="5" eb="7">
      <t>キカン</t>
    </rPh>
    <rPh sb="8" eb="10">
      <t>シエン</t>
    </rPh>
    <rPh sb="10" eb="12">
      <t>キカン</t>
    </rPh>
    <rPh sb="13" eb="15">
      <t>リヨウ</t>
    </rPh>
    <phoneticPr fontId="1"/>
  </si>
  <si>
    <t>上記の内容などを基に、今後の支援計画の作成や支援方法を協議している</t>
    <rPh sb="0" eb="2">
      <t>ジョウキ</t>
    </rPh>
    <rPh sb="3" eb="5">
      <t>ナイヨウ</t>
    </rPh>
    <rPh sb="8" eb="9">
      <t>モト</t>
    </rPh>
    <rPh sb="11" eb="13">
      <t>コンゴ</t>
    </rPh>
    <rPh sb="14" eb="16">
      <t>シエン</t>
    </rPh>
    <rPh sb="16" eb="18">
      <t>ケイカク</t>
    </rPh>
    <rPh sb="19" eb="21">
      <t>サクセイ</t>
    </rPh>
    <rPh sb="22" eb="24">
      <t>シエン</t>
    </rPh>
    <rPh sb="24" eb="26">
      <t>ホウホウ</t>
    </rPh>
    <rPh sb="27" eb="29">
      <t>キョウギ</t>
    </rPh>
    <phoneticPr fontId="1"/>
  </si>
  <si>
    <t>支援の内容や方法が計画的にスムーズに行われている</t>
    <rPh sb="0" eb="2">
      <t>シエン</t>
    </rPh>
    <rPh sb="3" eb="5">
      <t>ナイヨウ</t>
    </rPh>
    <rPh sb="6" eb="8">
      <t>ホウホウ</t>
    </rPh>
    <rPh sb="9" eb="12">
      <t>ケイカクテキ</t>
    </rPh>
    <rPh sb="18" eb="19">
      <t>オコナ</t>
    </rPh>
    <phoneticPr fontId="1"/>
  </si>
  <si>
    <t>a</t>
    <phoneticPr fontId="1"/>
  </si>
  <si>
    <t>b</t>
    <phoneticPr fontId="1"/>
  </si>
  <si>
    <t>c</t>
    <phoneticPr fontId="1"/>
  </si>
  <si>
    <t>d</t>
    <phoneticPr fontId="1"/>
  </si>
  <si>
    <t>(1)子どもの行動評価について</t>
    <rPh sb="3" eb="4">
      <t>コ</t>
    </rPh>
    <rPh sb="7" eb="9">
      <t>コウドウ</t>
    </rPh>
    <rPh sb="9" eb="11">
      <t>ヒョウカ</t>
    </rPh>
    <phoneticPr fontId="1"/>
  </si>
  <si>
    <t>(2)学校での支援について</t>
    <rPh sb="3" eb="5">
      <t>ガッコウ</t>
    </rPh>
    <rPh sb="7" eb="9">
      <t>シエン</t>
    </rPh>
    <phoneticPr fontId="1"/>
  </si>
  <si>
    <t>はい</t>
    <phoneticPr fontId="1"/>
  </si>
  <si>
    <t>いいえ</t>
    <phoneticPr fontId="1"/>
  </si>
  <si>
    <t>とても
思う</t>
    <rPh sb="4" eb="5">
      <t>オモ</t>
    </rPh>
    <phoneticPr fontId="1"/>
  </si>
  <si>
    <t>まあ思う</t>
    <rPh sb="2" eb="3">
      <t>オモ</t>
    </rPh>
    <phoneticPr fontId="1"/>
  </si>
  <si>
    <t>思わない</t>
    <rPh sb="0" eb="1">
      <t>オモ</t>
    </rPh>
    <phoneticPr fontId="1"/>
  </si>
  <si>
    <t>※各種資料の添付をお願いします</t>
    <rPh sb="1" eb="3">
      <t>カクシュ</t>
    </rPh>
    <rPh sb="3" eb="5">
      <t>シリョウ</t>
    </rPh>
    <rPh sb="6" eb="8">
      <t>テンプ</t>
    </rPh>
    <rPh sb="10" eb="11">
      <t>ネガ</t>
    </rPh>
    <phoneticPr fontId="1"/>
  </si>
  <si>
    <t>※支援の醍醐味を共有しましょう</t>
    <rPh sb="1" eb="3">
      <t>シエン</t>
    </rPh>
    <rPh sb="4" eb="7">
      <t>ダイゴミ</t>
    </rPh>
    <rPh sb="8" eb="10">
      <t>キョウユウ</t>
    </rPh>
    <phoneticPr fontId="1"/>
  </si>
  <si>
    <t>特別支援学級：</t>
    <rPh sb="0" eb="2">
      <t>トクベツ</t>
    </rPh>
    <rPh sb="2" eb="4">
      <t>シエン</t>
    </rPh>
    <rPh sb="4" eb="5">
      <t>マナ</t>
    </rPh>
    <rPh sb="5" eb="6">
      <t>キュウ</t>
    </rPh>
    <phoneticPr fontId="1"/>
  </si>
  <si>
    <t>子どもの困りごととその支援、支援者の困りごとについて</t>
    <rPh sb="11" eb="13">
      <t>シエン</t>
    </rPh>
    <phoneticPr fontId="1"/>
  </si>
  <si>
    <t>校長氏名</t>
    <rPh sb="0" eb="2">
      <t>コウチョウ</t>
    </rPh>
    <rPh sb="2" eb="4">
      <t>シメイ</t>
    </rPh>
    <phoneticPr fontId="1"/>
  </si>
  <si>
    <t>これまでの保護者様との面談内容について教えてください</t>
    <phoneticPr fontId="1"/>
  </si>
  <si>
    <t>指導内容：</t>
    <rPh sb="0" eb="2">
      <t>シドウ</t>
    </rPh>
    <rPh sb="2" eb="4">
      <t>ナイヨウ</t>
    </rPh>
    <phoneticPr fontId="1"/>
  </si>
  <si>
    <t>：</t>
    <phoneticPr fontId="1"/>
  </si>
  <si>
    <t>支援者と保護者様が共通理解して子どもの支援を行えている</t>
    <rPh sb="0" eb="3">
      <t>シエンシャ</t>
    </rPh>
    <rPh sb="4" eb="7">
      <t>ホゴシャ</t>
    </rPh>
    <rPh sb="7" eb="8">
      <t>サマ</t>
    </rPh>
    <rPh sb="9" eb="11">
      <t>キョウツウ</t>
    </rPh>
    <rPh sb="11" eb="13">
      <t>リカイ</t>
    </rPh>
    <rPh sb="15" eb="16">
      <t>コ</t>
    </rPh>
    <rPh sb="19" eb="21">
      <t>シエン</t>
    </rPh>
    <rPh sb="22" eb="23">
      <t>オコナ</t>
    </rPh>
    <phoneticPr fontId="1"/>
  </si>
  <si>
    <t>学校の支援状況について</t>
    <rPh sb="0" eb="2">
      <t>ガッコウ</t>
    </rPh>
    <rPh sb="3" eb="5">
      <t>シエン</t>
    </rPh>
    <rPh sb="5" eb="7">
      <t>ジョウキョウ</t>
    </rPh>
    <phoneticPr fontId="1"/>
  </si>
  <si>
    <t>学校名</t>
    <rPh sb="0" eb="3">
      <t>ガッコウメイ</t>
    </rPh>
    <phoneticPr fontId="1"/>
  </si>
  <si>
    <t>児童生徒
（イニシャル）</t>
    <rPh sb="0" eb="2">
      <t>ジドウ</t>
    </rPh>
    <rPh sb="2" eb="4">
      <t>セイト</t>
    </rPh>
    <phoneticPr fontId="1"/>
  </si>
  <si>
    <t>保護者</t>
    <rPh sb="0" eb="3">
      <t>ホゴシャ</t>
    </rPh>
    <phoneticPr fontId="1"/>
  </si>
  <si>
    <t>支援によって課題の改善だけでなく子どもの発達や成長を感じられている</t>
    <rPh sb="0" eb="2">
      <t>シエン</t>
    </rPh>
    <rPh sb="6" eb="8">
      <t>カダイ</t>
    </rPh>
    <rPh sb="9" eb="11">
      <t>カイゼン</t>
    </rPh>
    <rPh sb="16" eb="17">
      <t>コ</t>
    </rPh>
    <rPh sb="20" eb="22">
      <t>ハッタツ</t>
    </rPh>
    <rPh sb="23" eb="25">
      <t>セイチョウ</t>
    </rPh>
    <rPh sb="26" eb="27">
      <t>カン</t>
    </rPh>
    <phoneticPr fontId="1"/>
  </si>
  <si>
    <t>(3)保護者様の状況について</t>
    <rPh sb="3" eb="6">
      <t>ホゴシャ</t>
    </rPh>
    <rPh sb="6" eb="7">
      <t>サマ</t>
    </rPh>
    <rPh sb="8" eb="10">
      <t>ジョウキョウ</t>
    </rPh>
    <phoneticPr fontId="1"/>
  </si>
  <si>
    <t>保護者様には困ったときや不安になった時に相談できる支援者がいる</t>
    <rPh sb="0" eb="4">
      <t>ホゴシャサマ</t>
    </rPh>
    <rPh sb="6" eb="7">
      <t>コマ</t>
    </rPh>
    <rPh sb="12" eb="14">
      <t>フアン</t>
    </rPh>
    <rPh sb="18" eb="19">
      <t>トキ</t>
    </rPh>
    <rPh sb="20" eb="22">
      <t>ソウダン</t>
    </rPh>
    <rPh sb="25" eb="28">
      <t>シエンシャ</t>
    </rPh>
    <phoneticPr fontId="1"/>
  </si>
  <si>
    <t>トラブルによる級友家庭への謝罪や学校からの連絡が負担になっている</t>
    <rPh sb="7" eb="9">
      <t>キュウユウ</t>
    </rPh>
    <rPh sb="9" eb="11">
      <t>カテイ</t>
    </rPh>
    <rPh sb="13" eb="15">
      <t>シャザイ</t>
    </rPh>
    <rPh sb="16" eb="18">
      <t>ガッコウ</t>
    </rPh>
    <rPh sb="21" eb="23">
      <t>レンラク</t>
    </rPh>
    <rPh sb="24" eb="26">
      <t>フタン</t>
    </rPh>
    <phoneticPr fontId="1"/>
  </si>
  <si>
    <t>支援方法に基づいて受診を勧めてきて、ようやく受診に前向きになり同意がとれた</t>
    <rPh sb="0" eb="2">
      <t>シエン</t>
    </rPh>
    <rPh sb="2" eb="4">
      <t>ホウホウ</t>
    </rPh>
    <rPh sb="5" eb="6">
      <t>モト</t>
    </rPh>
    <rPh sb="9" eb="11">
      <t>ジュシン</t>
    </rPh>
    <rPh sb="12" eb="13">
      <t>スス</t>
    </rPh>
    <rPh sb="22" eb="24">
      <t>ジュシン</t>
    </rPh>
    <rPh sb="25" eb="27">
      <t>マエム</t>
    </rPh>
    <rPh sb="31" eb="33">
      <t>ドウイ</t>
    </rPh>
    <phoneticPr fontId="1"/>
  </si>
  <si>
    <t>(4)子どもの状況について</t>
    <rPh sb="3" eb="4">
      <t>コ</t>
    </rPh>
    <rPh sb="7" eb="9">
      <t>ジョウキョウ</t>
    </rPh>
    <phoneticPr fontId="1"/>
  </si>
  <si>
    <t>多動や衝動性による危険のため、常時大人が付き添う必要がある</t>
    <rPh sb="0" eb="2">
      <t>タドウ</t>
    </rPh>
    <rPh sb="3" eb="5">
      <t>ショウドウ</t>
    </rPh>
    <rPh sb="5" eb="6">
      <t>セイ</t>
    </rPh>
    <rPh sb="9" eb="11">
      <t>キケン</t>
    </rPh>
    <rPh sb="15" eb="17">
      <t>ジョウジ</t>
    </rPh>
    <rPh sb="17" eb="19">
      <t>オトナ</t>
    </rPh>
    <rPh sb="20" eb="21">
      <t>ツ</t>
    </rPh>
    <rPh sb="22" eb="23">
      <t>ソ</t>
    </rPh>
    <rPh sb="24" eb="26">
      <t>ヒツヨウ</t>
    </rPh>
    <phoneticPr fontId="1"/>
  </si>
  <si>
    <t>かんしゃくや情緒の不安定が強いため、周囲が対応に苦慮している</t>
    <rPh sb="6" eb="8">
      <t>ジョウチョ</t>
    </rPh>
    <rPh sb="9" eb="12">
      <t>フアンテイ</t>
    </rPh>
    <rPh sb="13" eb="14">
      <t>ツヨ</t>
    </rPh>
    <rPh sb="18" eb="20">
      <t>シュウイ</t>
    </rPh>
    <rPh sb="21" eb="23">
      <t>タイオウ</t>
    </rPh>
    <rPh sb="24" eb="26">
      <t>クリョ</t>
    </rPh>
    <phoneticPr fontId="1"/>
  </si>
  <si>
    <t>登校（園）渋りが出現している、不登校状態になっている</t>
    <rPh sb="0" eb="2">
      <t>トウコウ</t>
    </rPh>
    <rPh sb="3" eb="4">
      <t>エン</t>
    </rPh>
    <rPh sb="5" eb="6">
      <t>シブ</t>
    </rPh>
    <rPh sb="8" eb="10">
      <t>シュツゲン</t>
    </rPh>
    <rPh sb="15" eb="18">
      <t>フトウコウ</t>
    </rPh>
    <rPh sb="18" eb="20">
      <t>ジョウタイ</t>
    </rPh>
    <phoneticPr fontId="1"/>
  </si>
  <si>
    <t>行動上の問題で虐待やいじめなどを受けている恐れがある</t>
    <rPh sb="0" eb="2">
      <t>コウドウ</t>
    </rPh>
    <rPh sb="2" eb="3">
      <t>ジョウ</t>
    </rPh>
    <rPh sb="4" eb="6">
      <t>モンダイ</t>
    </rPh>
    <rPh sb="7" eb="9">
      <t>ギャクタイ</t>
    </rPh>
    <rPh sb="16" eb="17">
      <t>ウ</t>
    </rPh>
    <rPh sb="21" eb="22">
      <t>オソ</t>
    </rPh>
    <phoneticPr fontId="1"/>
  </si>
  <si>
    <t>(5)その他（学校での支援について、具体的に記入してください。）</t>
    <rPh sb="5" eb="6">
      <t>タ</t>
    </rPh>
    <rPh sb="7" eb="9">
      <t>ガッコウ</t>
    </rPh>
    <rPh sb="11" eb="13">
      <t>シエン</t>
    </rPh>
    <rPh sb="18" eb="21">
      <t>グタイテキ</t>
    </rPh>
    <rPh sb="22" eb="24">
      <t>キニュウ</t>
    </rPh>
    <phoneticPr fontId="1"/>
  </si>
  <si>
    <t>本人から誘いづらいのではないかと考え、同じクラスの生徒から声をかけてほしいとお願いした。</t>
  </si>
  <si>
    <t>②</t>
    <phoneticPr fontId="1"/>
  </si>
  <si>
    <t>①</t>
    <phoneticPr fontId="1"/>
  </si>
  <si>
    <t>③</t>
    <phoneticPr fontId="1"/>
  </si>
  <si>
    <t>A:対人行動・集団行動　　</t>
    <phoneticPr fontId="1"/>
  </si>
  <si>
    <t>B：興味関心・こだわり　</t>
    <phoneticPr fontId="1"/>
  </si>
  <si>
    <t>C:感覚</t>
    <rPh sb="2" eb="4">
      <t>カンカク</t>
    </rPh>
    <phoneticPr fontId="1"/>
  </si>
  <si>
    <r>
      <t xml:space="preserve">D:注意・多動衝動 </t>
    </r>
    <r>
      <rPr>
        <sz val="8"/>
        <color rgb="FFFF0000"/>
        <rFont val="HGPGothicE"/>
        <family val="2"/>
        <charset val="128"/>
      </rPr>
      <t>(*別シートに記入)</t>
    </r>
    <rPh sb="12" eb="13">
      <t>ベツ</t>
    </rPh>
    <rPh sb="17" eb="19">
      <t>キニュウ</t>
    </rPh>
    <phoneticPr fontId="1"/>
  </si>
  <si>
    <t>E:読む・書く</t>
    <phoneticPr fontId="1"/>
  </si>
  <si>
    <t>F:理解する・考える</t>
    <phoneticPr fontId="1"/>
  </si>
  <si>
    <t>G:ことば・伝える</t>
    <phoneticPr fontId="1"/>
  </si>
  <si>
    <t>H:姿勢運動・手指の操作</t>
    <phoneticPr fontId="1"/>
  </si>
  <si>
    <t>I:身辺自立（食事・着替え・排泄など）</t>
    <phoneticPr fontId="1"/>
  </si>
  <si>
    <t>J:その他</t>
    <rPh sb="4" eb="5">
      <t>タ</t>
    </rPh>
    <phoneticPr fontId="1"/>
  </si>
  <si>
    <t>A:昼休みに集団から孤立している。本人は学習や読書などをすることもなく、机に座って物思いに耽っている。</t>
    <rPh sb="17" eb="19">
      <t>ホンニン</t>
    </rPh>
    <rPh sb="20" eb="22">
      <t>ガクシュウ</t>
    </rPh>
    <rPh sb="23" eb="25">
      <t>ドクショ</t>
    </rPh>
    <rPh sb="36" eb="37">
      <t>ツクエ</t>
    </rPh>
    <rPh sb="38" eb="39">
      <t>スワ</t>
    </rPh>
    <rPh sb="41" eb="43">
      <t>モノオモ</t>
    </rPh>
    <rPh sb="45" eb="46">
      <t>フケ</t>
    </rPh>
    <phoneticPr fontId="1"/>
  </si>
  <si>
    <t>誘われたら集団に加わるもののその集団内でも会話するでもなく、ただその場にいるような感じとなる。また、誘われなければ孤立しやすいまま。</t>
    <rPh sb="0" eb="1">
      <t>サソ</t>
    </rPh>
    <rPh sb="5" eb="7">
      <t>シュウダン</t>
    </rPh>
    <rPh sb="8" eb="9">
      <t>クワ</t>
    </rPh>
    <rPh sb="16" eb="18">
      <t>シュウダン</t>
    </rPh>
    <rPh sb="18" eb="19">
      <t>ナイ</t>
    </rPh>
    <rPh sb="21" eb="23">
      <t>カイワ</t>
    </rPh>
    <rPh sb="34" eb="35">
      <t>バ</t>
    </rPh>
    <rPh sb="41" eb="42">
      <t>カン</t>
    </rPh>
    <rPh sb="50" eb="51">
      <t>サソ</t>
    </rPh>
    <rPh sb="57" eb="59">
      <t>コリツ</t>
    </rPh>
    <phoneticPr fontId="1"/>
  </si>
  <si>
    <t>下記の項目で気になる子どもの様子があれば、①その記号と内容、②それに対する支援や工夫、③それによって変わったこと、変わらないことなどを番号順に下記へ記載してください。</t>
    <rPh sb="0" eb="2">
      <t>カキ</t>
    </rPh>
    <rPh sb="3" eb="5">
      <t>コウモク</t>
    </rPh>
    <rPh sb="6" eb="7">
      <t>キ</t>
    </rPh>
    <rPh sb="8" eb="9">
      <t>コ</t>
    </rPh>
    <rPh sb="12" eb="14">
      <t>ヨウス</t>
    </rPh>
    <rPh sb="15" eb="17">
      <t>ガッコウ</t>
    </rPh>
    <rPh sb="22" eb="24">
      <t>キゴウ</t>
    </rPh>
    <rPh sb="25" eb="27">
      <t>ナイヨウ</t>
    </rPh>
    <rPh sb="34" eb="35">
      <t>タイ</t>
    </rPh>
    <rPh sb="38" eb="40">
      <t>クフウ</t>
    </rPh>
    <rPh sb="48" eb="49">
      <t>カ</t>
    </rPh>
    <rPh sb="52" eb="53">
      <t>テン</t>
    </rPh>
    <rPh sb="53" eb="54">
      <t>トウ</t>
    </rPh>
    <rPh sb="57" eb="58">
      <t>カ</t>
    </rPh>
    <rPh sb="66" eb="67">
      <t>キ</t>
    </rPh>
    <rPh sb="67" eb="69">
      <t>バンゴウ</t>
    </rPh>
    <rPh sb="69" eb="70">
      <t>ジュン</t>
    </rPh>
    <rPh sb="72" eb="73">
      <t>ヒョウ</t>
    </rPh>
    <rPh sb="74" eb="76">
      <t>キサイ</t>
    </rPh>
    <phoneticPr fontId="1"/>
  </si>
  <si>
    <t>性・名</t>
    <rPh sb="0" eb="1">
      <t>セイ</t>
    </rPh>
    <rPh sb="2" eb="3">
      <t>メイ</t>
    </rPh>
    <phoneticPr fontId="1"/>
  </si>
  <si>
    <t>記載例</t>
    <rPh sb="0" eb="2">
      <t>キサイ</t>
    </rPh>
    <rPh sb="2" eb="3">
      <t>レイ</t>
    </rPh>
    <phoneticPr fontId="1"/>
  </si>
  <si>
    <t>学校シート</t>
    <rPh sb="0" eb="2">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</si>
</sst>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HGSGothicE"/>
      <family val="2"/>
      <charset val="128"/>
    </font>
    <font>
      <sz val="10"/>
      <color theme="1"/>
      <name val="HGSGothicE"/>
      <family val="2"/>
      <charset val="128"/>
    </font>
    <font>
      <sz val="10"/>
      <color theme="1"/>
      <name val="HGSGothicE"/>
      <family val="3"/>
      <charset val="128"/>
    </font>
    <font>
      <sz val="8"/>
      <color theme="1"/>
      <name val="游ゴシック"/>
      <family val="3"/>
      <charset val="128"/>
      <scheme val="minor"/>
    </font>
    <font>
      <sz val="8"/>
      <color theme="1"/>
      <name val="游ゴシック"/>
      <family val="2"/>
      <charset val="128"/>
      <scheme val="minor"/>
    </font>
    <font>
      <sz val="9"/>
      <color indexed="81"/>
      <name val="MS P ゴシック"/>
      <family val="3"/>
      <charset val="128"/>
    </font>
    <font>
      <sz val="10"/>
      <color theme="1"/>
      <name val="游ゴシック"/>
      <family val="3"/>
      <charset val="128"/>
      <scheme val="minor"/>
    </font>
    <font>
      <sz val="7"/>
      <color theme="1"/>
      <name val="游ゴシック"/>
      <family val="2"/>
      <charset val="128"/>
      <scheme val="minor"/>
    </font>
    <font>
      <sz val="7"/>
      <color theme="1"/>
      <name val="Segoe UI Symbol"/>
      <family val="2"/>
    </font>
    <font>
      <sz val="8"/>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8"/>
      <color rgb="FFFF0000"/>
      <name val="HGPGothicE"/>
      <family val="2"/>
      <charset val="128"/>
    </font>
    <font>
      <sz val="6"/>
      <color theme="1"/>
      <name val="游ゴシック"/>
      <family val="2"/>
      <charset val="128"/>
      <scheme val="minor"/>
    </font>
    <font>
      <sz val="6"/>
      <color theme="1"/>
      <name val="游ゴシック Light"/>
      <family val="3"/>
      <charset val="128"/>
      <scheme val="major"/>
    </font>
    <font>
      <sz val="14"/>
      <color theme="1"/>
      <name val="HGSGothicE"/>
      <family val="2"/>
      <charset val="128"/>
    </font>
    <font>
      <sz val="8"/>
      <color rgb="FFFF0000"/>
      <name val="游ゴシック"/>
      <family val="3"/>
      <charset val="128"/>
      <scheme val="minor"/>
    </font>
    <font>
      <sz val="6"/>
      <color theme="1"/>
      <name val="HGMaruGothicMPRO"/>
      <family val="3"/>
      <charset val="128"/>
    </font>
    <font>
      <sz val="11"/>
      <color theme="1"/>
      <name val="游ゴシック"/>
      <family val="3"/>
      <charset val="128"/>
      <scheme val="minor"/>
    </font>
    <font>
      <sz val="10"/>
      <color theme="1"/>
      <name val="游ゴシック"/>
      <family val="2"/>
      <charset val="128"/>
      <scheme val="minor"/>
    </font>
    <font>
      <sz val="10"/>
      <color theme="1"/>
      <name val="HGPGothicE"/>
      <family val="2"/>
      <charset val="128"/>
    </font>
    <font>
      <sz val="10"/>
      <color theme="1"/>
      <name val="HGPGothicE"/>
      <family val="3"/>
      <charset val="128"/>
    </font>
    <font>
      <sz val="11"/>
      <color theme="1"/>
      <name val="HGPGothicE"/>
      <family val="3"/>
      <charset val="128"/>
    </font>
    <font>
      <sz val="9"/>
      <color rgb="FF000000"/>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
      <patternFill patternType="solid">
        <fgColor rgb="FFFFCCFF"/>
        <bgColor indexed="64"/>
      </patternFill>
    </fill>
    <fill>
      <patternFill patternType="solid">
        <fgColor theme="7" tint="0.59999389629810485"/>
        <bgColor indexed="64"/>
      </patternFill>
    </fill>
    <fill>
      <patternFill patternType="solid">
        <fgColor theme="8" tint="0.79998168889431442"/>
        <bgColor indexed="64"/>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2" fillId="0" borderId="3" xfId="0" applyFont="1" applyBorder="1">
      <alignment vertical="center"/>
    </xf>
    <xf numFmtId="0" fontId="2" fillId="0" borderId="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2" xfId="0" applyFont="1" applyBorder="1">
      <alignment vertical="center"/>
    </xf>
    <xf numFmtId="0" fontId="2" fillId="0" borderId="12" xfId="0" applyFont="1" applyBorder="1" applyAlignment="1">
      <alignment horizontal="center" vertical="center"/>
    </xf>
    <xf numFmtId="0" fontId="2" fillId="0" borderId="21" xfId="0" applyFont="1" applyBorder="1" applyAlignment="1">
      <alignment horizontal="left" vertical="center"/>
    </xf>
    <xf numFmtId="0" fontId="2" fillId="2" borderId="0" xfId="0" applyFont="1" applyFill="1">
      <alignment vertical="center"/>
    </xf>
    <xf numFmtId="0" fontId="2" fillId="0" borderId="0" xfId="0" applyFont="1" applyAlignment="1">
      <alignment vertical="top"/>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2" fillId="0" borderId="0" xfId="0" applyFont="1" applyAlignment="1">
      <alignment horizontal="left" vertical="center"/>
    </xf>
    <xf numFmtId="0" fontId="7" fillId="0" borderId="0" xfId="0" applyFont="1">
      <alignment vertical="center"/>
    </xf>
    <xf numFmtId="0" fontId="10"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wrapText="1"/>
    </xf>
    <xf numFmtId="49" fontId="0" fillId="0" borderId="0" xfId="0" applyNumberFormat="1">
      <alignment vertical="center"/>
    </xf>
    <xf numFmtId="0" fontId="6" fillId="0" borderId="0" xfId="0" applyFont="1">
      <alignment vertical="center"/>
    </xf>
    <xf numFmtId="0" fontId="6" fillId="0" borderId="0" xfId="0" applyFont="1" applyAlignment="1">
      <alignment horizontal="center" vertical="center" wrapText="1"/>
    </xf>
    <xf numFmtId="0" fontId="6" fillId="3" borderId="0" xfId="0" applyFont="1" applyFill="1" applyAlignment="1">
      <alignment horizontal="center" vertical="center"/>
    </xf>
    <xf numFmtId="0" fontId="6" fillId="3" borderId="0" xfId="0" applyFont="1" applyFill="1">
      <alignment vertical="center"/>
    </xf>
    <xf numFmtId="56" fontId="6" fillId="0" borderId="0" xfId="0" applyNumberFormat="1" applyFont="1">
      <alignment vertical="center"/>
    </xf>
    <xf numFmtId="0" fontId="6" fillId="6" borderId="0" xfId="0" applyFont="1" applyFill="1" applyAlignment="1">
      <alignment horizontal="center" vertical="center"/>
    </xf>
    <xf numFmtId="49" fontId="6" fillId="6" borderId="0" xfId="0" applyNumberFormat="1" applyFont="1" applyFill="1" applyAlignment="1">
      <alignment horizontal="center" vertical="center"/>
    </xf>
    <xf numFmtId="49" fontId="6" fillId="0" borderId="0" xfId="0" applyNumberFormat="1" applyFont="1" applyAlignment="1">
      <alignment horizontal="center" vertical="center"/>
    </xf>
    <xf numFmtId="0" fontId="12" fillId="0" borderId="0" xfId="0" applyFont="1" applyAlignment="1">
      <alignment horizontal="center" vertical="center"/>
    </xf>
    <xf numFmtId="0" fontId="2" fillId="0" borderId="6" xfId="0" applyFont="1" applyBorder="1" applyAlignment="1">
      <alignment horizontal="center" vertical="center"/>
    </xf>
    <xf numFmtId="0" fontId="2" fillId="0" borderId="21" xfId="0" applyFont="1" applyBorder="1">
      <alignment vertical="center"/>
    </xf>
    <xf numFmtId="49" fontId="13" fillId="0" borderId="0" xfId="0" applyNumberFormat="1" applyFont="1" applyAlignment="1">
      <alignment horizontal="center" vertical="center"/>
    </xf>
    <xf numFmtId="49" fontId="13" fillId="0" borderId="0" xfId="0" applyNumberFormat="1" applyFont="1">
      <alignment vertical="center"/>
    </xf>
    <xf numFmtId="49" fontId="13" fillId="2" borderId="0" xfId="0" applyNumberFormat="1" applyFont="1" applyFill="1" applyAlignment="1">
      <alignment horizontal="center" vertical="center"/>
    </xf>
    <xf numFmtId="49" fontId="13" fillId="2" borderId="12" xfId="0" applyNumberFormat="1" applyFont="1" applyFill="1" applyBorder="1" applyAlignment="1">
      <alignment horizontal="center" vertical="center"/>
    </xf>
    <xf numFmtId="49" fontId="13" fillId="0" borderId="12" xfId="0" applyNumberFormat="1" applyFont="1" applyBorder="1" applyAlignment="1">
      <alignment horizontal="center" vertical="center"/>
    </xf>
    <xf numFmtId="0" fontId="13" fillId="0" borderId="0" xfId="0" applyFont="1" applyAlignment="1">
      <alignment horizontal="center" vertical="center"/>
    </xf>
    <xf numFmtId="0" fontId="13" fillId="2" borderId="0" xfId="0" applyFont="1" applyFill="1" applyAlignment="1">
      <alignment horizontal="center" vertical="center"/>
    </xf>
    <xf numFmtId="0" fontId="13" fillId="0" borderId="0" xfId="0" applyFont="1">
      <alignment vertical="center"/>
    </xf>
    <xf numFmtId="17" fontId="13" fillId="0" borderId="0" xfId="0" applyNumberFormat="1" applyFont="1" applyAlignment="1">
      <alignment horizontal="center" vertical="center"/>
    </xf>
    <xf numFmtId="0" fontId="2" fillId="0" borderId="13" xfId="0" applyFont="1" applyBorder="1">
      <alignment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13" fillId="0" borderId="0" xfId="0" applyFont="1" applyAlignment="1">
      <alignment vertical="top" wrapText="1"/>
    </xf>
    <xf numFmtId="0" fontId="4" fillId="0" borderId="0" xfId="0" applyFont="1" applyAlignment="1">
      <alignment horizontal="left" vertical="center"/>
    </xf>
    <xf numFmtId="0" fontId="3" fillId="0" borderId="0" xfId="0" applyFont="1">
      <alignment vertical="center"/>
    </xf>
    <xf numFmtId="0" fontId="16" fillId="0" borderId="0" xfId="0" applyFont="1" applyAlignment="1">
      <alignment horizontal="center" vertical="center"/>
    </xf>
    <xf numFmtId="0" fontId="14" fillId="0" borderId="0" xfId="0"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right" vertical="center"/>
    </xf>
    <xf numFmtId="0" fontId="2" fillId="0" borderId="1" xfId="0" applyFont="1" applyBorder="1">
      <alignment vertical="center"/>
    </xf>
    <xf numFmtId="0" fontId="5" fillId="0" borderId="23" xfId="0" applyFont="1" applyBorder="1">
      <alignment vertical="center"/>
    </xf>
    <xf numFmtId="0" fontId="2" fillId="0" borderId="0" xfId="0" applyFont="1" applyAlignment="1">
      <alignment horizontal="righ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0" fillId="0" borderId="4" xfId="0" applyBorder="1" applyAlignment="1">
      <alignment horizontal="right" vertical="center"/>
    </xf>
    <xf numFmtId="0" fontId="0" fillId="0" borderId="0" xfId="0" applyAlignment="1">
      <alignment horizontal="right" vertical="center"/>
    </xf>
    <xf numFmtId="0" fontId="2" fillId="0" borderId="16"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0" xfId="0" applyFont="1" applyBorder="1" applyAlignment="1">
      <alignment horizontal="center" vertical="center"/>
    </xf>
    <xf numFmtId="0" fontId="2" fillId="0" borderId="30" xfId="0" applyFont="1" applyBorder="1" applyAlignment="1">
      <alignment horizontal="center" vertical="center"/>
    </xf>
    <xf numFmtId="0" fontId="7" fillId="0" borderId="30" xfId="0" applyFont="1" applyBorder="1" applyAlignment="1">
      <alignment horizontal="center" vertical="center"/>
    </xf>
    <xf numFmtId="0" fontId="0" fillId="0" borderId="30" xfId="0" applyBorder="1">
      <alignment vertical="center"/>
    </xf>
    <xf numFmtId="0" fontId="0" fillId="0" borderId="31" xfId="0" applyBorder="1">
      <alignment vertical="center"/>
    </xf>
    <xf numFmtId="0" fontId="6" fillId="0" borderId="32" xfId="0" applyFont="1" applyBorder="1" applyAlignment="1">
      <alignment horizontal="left" vertical="center"/>
    </xf>
    <xf numFmtId="0" fontId="6" fillId="0" borderId="33" xfId="0" applyFont="1" applyBorder="1" applyAlignment="1">
      <alignment horizontal="center" vertical="center"/>
    </xf>
    <xf numFmtId="0" fontId="6" fillId="0" borderId="33" xfId="0" applyFont="1" applyBorder="1" applyAlignment="1">
      <alignment horizontal="left" vertical="center"/>
    </xf>
    <xf numFmtId="0" fontId="2" fillId="0" borderId="33" xfId="0" applyFont="1" applyBorder="1" applyAlignment="1">
      <alignment horizontal="center" vertical="center"/>
    </xf>
    <xf numFmtId="0" fontId="7" fillId="0" borderId="33" xfId="0" applyFont="1" applyBorder="1" applyAlignment="1">
      <alignment horizontal="center" vertical="center"/>
    </xf>
    <xf numFmtId="0" fontId="0" fillId="0" borderId="33" xfId="0" applyBorder="1">
      <alignment vertical="center"/>
    </xf>
    <xf numFmtId="0" fontId="7" fillId="0" borderId="33" xfId="0" applyFont="1" applyBorder="1" applyAlignment="1">
      <alignment horizontal="left" vertical="center"/>
    </xf>
    <xf numFmtId="0" fontId="0" fillId="0" borderId="34" xfId="0"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lignment vertical="center"/>
    </xf>
    <xf numFmtId="0" fontId="0" fillId="0" borderId="12" xfId="0" applyBorder="1">
      <alignment vertical="center"/>
    </xf>
    <xf numFmtId="0" fontId="2" fillId="0" borderId="2" xfId="0" applyFont="1" applyBorder="1">
      <alignment vertical="center"/>
    </xf>
    <xf numFmtId="0" fontId="0" fillId="0" borderId="13" xfId="0" applyBorder="1">
      <alignment vertical="center"/>
    </xf>
    <xf numFmtId="0" fontId="24" fillId="0" borderId="0" xfId="0" applyFont="1">
      <alignment vertical="center"/>
    </xf>
    <xf numFmtId="0" fontId="2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5" fillId="0" borderId="0" xfId="0" applyFont="1">
      <alignment vertical="center"/>
    </xf>
    <xf numFmtId="0" fontId="2" fillId="2" borderId="0" xfId="0" applyFont="1" applyFill="1" applyAlignment="1">
      <alignment horizontal="left" vertical="top" wrapText="1"/>
    </xf>
    <xf numFmtId="0" fontId="13" fillId="2" borderId="0" xfId="0" applyFont="1" applyFill="1" applyAlignment="1">
      <alignment horizontal="left" vertical="top" wrapText="1"/>
    </xf>
    <xf numFmtId="0" fontId="2" fillId="2" borderId="0" xfId="0" applyFont="1" applyFill="1" applyAlignment="1">
      <alignment horizontal="left" vertical="center" wrapText="1"/>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2" fillId="2" borderId="19" xfId="0" applyFont="1" applyFill="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27" xfId="0" applyFont="1" applyFill="1" applyBorder="1" applyAlignment="1">
      <alignment horizontal="center" vertical="center"/>
    </xf>
    <xf numFmtId="0" fontId="5" fillId="7" borderId="28" xfId="0" applyFont="1" applyFill="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top" wrapText="1"/>
    </xf>
    <xf numFmtId="0" fontId="2" fillId="2" borderId="0" xfId="0" applyFont="1" applyFill="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1" xfId="0" applyFont="1" applyBorder="1">
      <alignment vertical="center"/>
    </xf>
    <xf numFmtId="0" fontId="0" fillId="0" borderId="12" xfId="0" applyBorder="1">
      <alignment vertical="center"/>
    </xf>
    <xf numFmtId="0" fontId="2" fillId="2" borderId="0" xfId="0" applyFont="1" applyFill="1" applyAlignment="1">
      <alignment horizontal="center" vertical="center"/>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21" xfId="0" applyFont="1" applyFill="1" applyBorder="1" applyAlignment="1">
      <alignment horizontal="center" vertical="center"/>
    </xf>
    <xf numFmtId="0" fontId="0" fillId="0" borderId="18" xfId="0" applyBorder="1">
      <alignment vertical="center"/>
    </xf>
    <xf numFmtId="0" fontId="9" fillId="2" borderId="0" xfId="0" applyFont="1" applyFill="1" applyAlignment="1">
      <alignment horizontal="left" vertical="top"/>
    </xf>
    <xf numFmtId="0" fontId="4" fillId="7" borderId="7"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6" xfId="0" applyFont="1" applyFill="1" applyBorder="1" applyAlignment="1">
      <alignment horizontal="center" vertical="center"/>
    </xf>
    <xf numFmtId="0" fontId="5" fillId="0" borderId="12" xfId="0" applyFont="1" applyBorder="1" applyAlignment="1">
      <alignment horizontal="center" vertical="center"/>
    </xf>
    <xf numFmtId="0" fontId="2" fillId="2" borderId="13"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6" fillId="0" borderId="6" xfId="0" applyFont="1" applyBorder="1" applyAlignment="1">
      <alignment vertical="center" wrapText="1"/>
    </xf>
    <xf numFmtId="0" fontId="7" fillId="0" borderId="6" xfId="0" applyFont="1" applyBorder="1" applyAlignment="1">
      <alignment horizontal="left" vertical="top" wrapText="1"/>
    </xf>
    <xf numFmtId="0" fontId="9" fillId="7" borderId="6" xfId="0" applyFont="1" applyFill="1" applyBorder="1" applyAlignment="1">
      <alignment horizontal="center" vertical="center"/>
    </xf>
    <xf numFmtId="0" fontId="7" fillId="0" borderId="6" xfId="0" applyFont="1" applyBorder="1" applyAlignment="1">
      <alignment vertical="center" wrapText="1"/>
    </xf>
    <xf numFmtId="0" fontId="6" fillId="0" borderId="6" xfId="0" applyFont="1" applyBorder="1">
      <alignment vertical="center"/>
    </xf>
    <xf numFmtId="0" fontId="2" fillId="0" borderId="0" xfId="0" applyFont="1" applyAlignment="1">
      <alignment horizontal="right" vertical="center"/>
    </xf>
    <xf numFmtId="0" fontId="6" fillId="5" borderId="0" xfId="0" applyFont="1" applyFill="1" applyAlignment="1">
      <alignment horizontal="center" vertical="center"/>
    </xf>
    <xf numFmtId="0" fontId="6" fillId="0" borderId="0" xfId="0" applyFont="1" applyAlignment="1">
      <alignment horizontal="center" vertical="center"/>
    </xf>
    <xf numFmtId="0" fontId="6" fillId="4" borderId="0" xfId="0" applyFont="1" applyFill="1" applyAlignment="1">
      <alignment horizontal="center" vertical="center"/>
    </xf>
    <xf numFmtId="0" fontId="0" fillId="4" borderId="0" xfId="0" applyFill="1" applyAlignment="1">
      <alignment horizontal="center" vertical="center"/>
    </xf>
    <xf numFmtId="49" fontId="0" fillId="0" borderId="0" xfId="0" applyNumberFormat="1" applyAlignment="1">
      <alignment horizontal="center" vertical="center"/>
    </xf>
    <xf numFmtId="0" fontId="0" fillId="5" borderId="0" xfId="0" applyFill="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CCFFFF"/>
      <color rgb="FFFF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スコアシート!$G$12" lockText="1" noThreeD="1"/>
</file>

<file path=xl/ctrlProps/ctrlProp101.xml><?xml version="1.0" encoding="utf-8"?>
<formControlPr xmlns="http://schemas.microsoft.com/office/spreadsheetml/2009/9/main" objectType="CheckBox" fmlaLink="スコアシート!$I$12" lockText="1" noThreeD="1"/>
</file>

<file path=xl/ctrlProps/ctrlProp102.xml><?xml version="1.0" encoding="utf-8"?>
<formControlPr xmlns="http://schemas.microsoft.com/office/spreadsheetml/2009/9/main" objectType="CheckBox" fmlaLink="スコアシート!$B$13" lockText="1" noThreeD="1"/>
</file>

<file path=xl/ctrlProps/ctrlProp103.xml><?xml version="1.0" encoding="utf-8"?>
<formControlPr xmlns="http://schemas.microsoft.com/office/spreadsheetml/2009/9/main" objectType="CheckBox" fmlaLink="スコアシート!$D$13" lockText="1" noThreeD="1"/>
</file>

<file path=xl/ctrlProps/ctrlProp104.xml><?xml version="1.0" encoding="utf-8"?>
<formControlPr xmlns="http://schemas.microsoft.com/office/spreadsheetml/2009/9/main" objectType="CheckBox" fmlaLink="スコアシート!$F$13" lockText="1" noThreeD="1"/>
</file>

<file path=xl/ctrlProps/ctrlProp105.xml><?xml version="1.0" encoding="utf-8"?>
<formControlPr xmlns="http://schemas.microsoft.com/office/spreadsheetml/2009/9/main" objectType="CheckBox" fmlaLink="スコアシート!$H$13" lockText="1" noThreeD="1"/>
</file>

<file path=xl/ctrlProps/ctrlProp106.xml><?xml version="1.0" encoding="utf-8"?>
<formControlPr xmlns="http://schemas.microsoft.com/office/spreadsheetml/2009/9/main" objectType="CheckBox" fmlaLink="スコアシート!$C$14" lockText="1" noThreeD="1"/>
</file>

<file path=xl/ctrlProps/ctrlProp107.xml><?xml version="1.0" encoding="utf-8"?>
<formControlPr xmlns="http://schemas.microsoft.com/office/spreadsheetml/2009/9/main" objectType="CheckBox" fmlaLink="スコアシート!$E$14" lockText="1" noThreeD="1"/>
</file>

<file path=xl/ctrlProps/ctrlProp108.xml><?xml version="1.0" encoding="utf-8"?>
<formControlPr xmlns="http://schemas.microsoft.com/office/spreadsheetml/2009/9/main" objectType="CheckBox" fmlaLink="スコアシート!$G$14" lockText="1" noThreeD="1"/>
</file>

<file path=xl/ctrlProps/ctrlProp109.xml><?xml version="1.0" encoding="utf-8"?>
<formControlPr xmlns="http://schemas.microsoft.com/office/spreadsheetml/2009/9/main" objectType="CheckBox" fmlaLink="スコアシート!$I$14"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スコアシート!$B$15" lockText="1" noThreeD="1"/>
</file>

<file path=xl/ctrlProps/ctrlProp111.xml><?xml version="1.0" encoding="utf-8"?>
<formControlPr xmlns="http://schemas.microsoft.com/office/spreadsheetml/2009/9/main" objectType="CheckBox" fmlaLink="スコアシート!$D$15" lockText="1" noThreeD="1"/>
</file>

<file path=xl/ctrlProps/ctrlProp112.xml><?xml version="1.0" encoding="utf-8"?>
<formControlPr xmlns="http://schemas.microsoft.com/office/spreadsheetml/2009/9/main" objectType="CheckBox" fmlaLink="スコアシート!$F$15" lockText="1" noThreeD="1"/>
</file>

<file path=xl/ctrlProps/ctrlProp113.xml><?xml version="1.0" encoding="utf-8"?>
<formControlPr xmlns="http://schemas.microsoft.com/office/spreadsheetml/2009/9/main" objectType="CheckBox" fmlaLink="スコアシート!$H$15" lockText="1" noThreeD="1"/>
</file>

<file path=xl/ctrlProps/ctrlProp114.xml><?xml version="1.0" encoding="utf-8"?>
<formControlPr xmlns="http://schemas.microsoft.com/office/spreadsheetml/2009/9/main" objectType="CheckBox" fmlaLink="スコアシート!$C$16" lockText="1" noThreeD="1"/>
</file>

<file path=xl/ctrlProps/ctrlProp115.xml><?xml version="1.0" encoding="utf-8"?>
<formControlPr xmlns="http://schemas.microsoft.com/office/spreadsheetml/2009/9/main" objectType="CheckBox" fmlaLink="スコアシート!$E$16" lockText="1" noThreeD="1"/>
</file>

<file path=xl/ctrlProps/ctrlProp116.xml><?xml version="1.0" encoding="utf-8"?>
<formControlPr xmlns="http://schemas.microsoft.com/office/spreadsheetml/2009/9/main" objectType="CheckBox" fmlaLink="スコアシート!$G$16" lockText="1" noThreeD="1"/>
</file>

<file path=xl/ctrlProps/ctrlProp117.xml><?xml version="1.0" encoding="utf-8"?>
<formControlPr xmlns="http://schemas.microsoft.com/office/spreadsheetml/2009/9/main" objectType="CheckBox" fmlaLink="スコアシート!$I$16" lockText="1" noThreeD="1"/>
</file>

<file path=xl/ctrlProps/ctrlProp118.xml><?xml version="1.0" encoding="utf-8"?>
<formControlPr xmlns="http://schemas.microsoft.com/office/spreadsheetml/2009/9/main" objectType="CheckBox" fmlaLink="スコアシート!$B$17" lockText="1" noThreeD="1"/>
</file>

<file path=xl/ctrlProps/ctrlProp119.xml><?xml version="1.0" encoding="utf-8"?>
<formControlPr xmlns="http://schemas.microsoft.com/office/spreadsheetml/2009/9/main" objectType="CheckBox" fmlaLink="スコアシート!$D$17"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スコアシート!$F$17" lockText="1" noThreeD="1"/>
</file>

<file path=xl/ctrlProps/ctrlProp121.xml><?xml version="1.0" encoding="utf-8"?>
<formControlPr xmlns="http://schemas.microsoft.com/office/spreadsheetml/2009/9/main" objectType="CheckBox" fmlaLink="スコアシート!$H$17" lockText="1" noThreeD="1"/>
</file>

<file path=xl/ctrlProps/ctrlProp122.xml><?xml version="1.0" encoding="utf-8"?>
<formControlPr xmlns="http://schemas.microsoft.com/office/spreadsheetml/2009/9/main" objectType="CheckBox" fmlaLink="スコアシート!$C$18" lockText="1" noThreeD="1"/>
</file>

<file path=xl/ctrlProps/ctrlProp123.xml><?xml version="1.0" encoding="utf-8"?>
<formControlPr xmlns="http://schemas.microsoft.com/office/spreadsheetml/2009/9/main" objectType="CheckBox" fmlaLink="スコアシート!$E$18" lockText="1" noThreeD="1"/>
</file>

<file path=xl/ctrlProps/ctrlProp124.xml><?xml version="1.0" encoding="utf-8"?>
<formControlPr xmlns="http://schemas.microsoft.com/office/spreadsheetml/2009/9/main" objectType="CheckBox" fmlaLink="スコアシート!$G$18" lockText="1" noThreeD="1"/>
</file>

<file path=xl/ctrlProps/ctrlProp125.xml><?xml version="1.0" encoding="utf-8"?>
<formControlPr xmlns="http://schemas.microsoft.com/office/spreadsheetml/2009/9/main" objectType="CheckBox" fmlaLink="スコアシート!$I$18" lockText="1" noThreeD="1"/>
</file>

<file path=xl/ctrlProps/ctrlProp126.xml><?xml version="1.0" encoding="utf-8"?>
<formControlPr xmlns="http://schemas.microsoft.com/office/spreadsheetml/2009/9/main" objectType="CheckBox" fmlaLink="スコアシート!$B$19" lockText="1" noThreeD="1"/>
</file>

<file path=xl/ctrlProps/ctrlProp127.xml><?xml version="1.0" encoding="utf-8"?>
<formControlPr xmlns="http://schemas.microsoft.com/office/spreadsheetml/2009/9/main" objectType="CheckBox" fmlaLink="スコアシート!$D$19" lockText="1" noThreeD="1"/>
</file>

<file path=xl/ctrlProps/ctrlProp128.xml><?xml version="1.0" encoding="utf-8"?>
<formControlPr xmlns="http://schemas.microsoft.com/office/spreadsheetml/2009/9/main" objectType="CheckBox" fmlaLink="スコアシート!$F$19" lockText="1" noThreeD="1"/>
</file>

<file path=xl/ctrlProps/ctrlProp129.xml><?xml version="1.0" encoding="utf-8"?>
<formControlPr xmlns="http://schemas.microsoft.com/office/spreadsheetml/2009/9/main" objectType="CheckBox" fmlaLink="スコアシート!$H$19"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スコアシート!$C$20" lockText="1" noThreeD="1"/>
</file>

<file path=xl/ctrlProps/ctrlProp131.xml><?xml version="1.0" encoding="utf-8"?>
<formControlPr xmlns="http://schemas.microsoft.com/office/spreadsheetml/2009/9/main" objectType="CheckBox" fmlaLink="スコアシート!$E$20" lockText="1" noThreeD="1"/>
</file>

<file path=xl/ctrlProps/ctrlProp132.xml><?xml version="1.0" encoding="utf-8"?>
<formControlPr xmlns="http://schemas.microsoft.com/office/spreadsheetml/2009/9/main" objectType="CheckBox" fmlaLink="スコアシート!$G$20" lockText="1" noThreeD="1"/>
</file>

<file path=xl/ctrlProps/ctrlProp133.xml><?xml version="1.0" encoding="utf-8"?>
<formControlPr xmlns="http://schemas.microsoft.com/office/spreadsheetml/2009/9/main" objectType="CheckBox" fmlaLink="スコアシート!$I$20" lockText="1" noThreeD="1"/>
</file>

<file path=xl/ctrlProps/ctrlProp134.xml><?xml version="1.0" encoding="utf-8"?>
<formControlPr xmlns="http://schemas.microsoft.com/office/spreadsheetml/2009/9/main" objectType="CheckBox" fmlaLink="スコアシート!$B$26" lockText="1" noThreeD="1"/>
</file>

<file path=xl/ctrlProps/ctrlProp135.xml><?xml version="1.0" encoding="utf-8"?>
<formControlPr xmlns="http://schemas.microsoft.com/office/spreadsheetml/2009/9/main" objectType="CheckBox" fmlaLink="スコアシート!$C$26" lockText="1" noThreeD="1"/>
</file>

<file path=xl/ctrlProps/ctrlProp136.xml><?xml version="1.0" encoding="utf-8"?>
<formControlPr xmlns="http://schemas.microsoft.com/office/spreadsheetml/2009/9/main" objectType="CheckBox" fmlaLink="スコアシート!$H$26" lockText="1" noThreeD="1"/>
</file>

<file path=xl/ctrlProps/ctrlProp137.xml><?xml version="1.0" encoding="utf-8"?>
<formControlPr xmlns="http://schemas.microsoft.com/office/spreadsheetml/2009/9/main" objectType="CheckBox" fmlaLink="スコアシート!$I$26" lockText="1" noThreeD="1"/>
</file>

<file path=xl/ctrlProps/ctrlProp138.xml><?xml version="1.0" encoding="utf-8"?>
<formControlPr xmlns="http://schemas.microsoft.com/office/spreadsheetml/2009/9/main" objectType="CheckBox" fmlaLink="スコアシート!$F$26" lockText="1" noThreeD="1"/>
</file>

<file path=xl/ctrlProps/ctrlProp139.xml><?xml version="1.0" encoding="utf-8"?>
<formControlPr xmlns="http://schemas.microsoft.com/office/spreadsheetml/2009/9/main" objectType="CheckBox" fmlaLink="スコアシート!$G$26"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スコアシート!$D$26" lockText="1" noThreeD="1"/>
</file>

<file path=xl/ctrlProps/ctrlProp141.xml><?xml version="1.0" encoding="utf-8"?>
<formControlPr xmlns="http://schemas.microsoft.com/office/spreadsheetml/2009/9/main" objectType="CheckBox" fmlaLink="スコアシート!$E$26"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スコアシート!$B$3" lockText="1" noThreeD="1"/>
</file>

<file path=xl/ctrlProps/ctrlProp63.xml><?xml version="1.0" encoding="utf-8"?>
<formControlPr xmlns="http://schemas.microsoft.com/office/spreadsheetml/2009/9/main" objectType="CheckBox" fmlaLink="スコアシート!$D$3" lockText="1" noThreeD="1"/>
</file>

<file path=xl/ctrlProps/ctrlProp64.xml><?xml version="1.0" encoding="utf-8"?>
<formControlPr xmlns="http://schemas.microsoft.com/office/spreadsheetml/2009/9/main" objectType="CheckBox" fmlaLink="スコアシート!$F$3" lockText="1" noThreeD="1"/>
</file>

<file path=xl/ctrlProps/ctrlProp65.xml><?xml version="1.0" encoding="utf-8"?>
<formControlPr xmlns="http://schemas.microsoft.com/office/spreadsheetml/2009/9/main" objectType="CheckBox" fmlaLink="スコアシート!$H$3" lockText="1" noThreeD="1"/>
</file>

<file path=xl/ctrlProps/ctrlProp66.xml><?xml version="1.0" encoding="utf-8"?>
<formControlPr xmlns="http://schemas.microsoft.com/office/spreadsheetml/2009/9/main" objectType="CheckBox" fmlaLink="スコアシート!$C$4" lockText="1" noThreeD="1"/>
</file>

<file path=xl/ctrlProps/ctrlProp67.xml><?xml version="1.0" encoding="utf-8"?>
<formControlPr xmlns="http://schemas.microsoft.com/office/spreadsheetml/2009/9/main" objectType="CheckBox" fmlaLink="スコアシート!$E$4" lockText="1" noThreeD="1"/>
</file>

<file path=xl/ctrlProps/ctrlProp68.xml><?xml version="1.0" encoding="utf-8"?>
<formControlPr xmlns="http://schemas.microsoft.com/office/spreadsheetml/2009/9/main" objectType="CheckBox" fmlaLink="スコアシート!$G$4" lockText="1" noThreeD="1"/>
</file>

<file path=xl/ctrlProps/ctrlProp69.xml><?xml version="1.0" encoding="utf-8"?>
<formControlPr xmlns="http://schemas.microsoft.com/office/spreadsheetml/2009/9/main" objectType="CheckBox" fmlaLink="スコアシート!$I$4"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スコアシート!$B$5" lockText="1" noThreeD="1"/>
</file>

<file path=xl/ctrlProps/ctrlProp71.xml><?xml version="1.0" encoding="utf-8"?>
<formControlPr xmlns="http://schemas.microsoft.com/office/spreadsheetml/2009/9/main" objectType="CheckBox" fmlaLink="スコアシート!$D$5" lockText="1" noThreeD="1"/>
</file>

<file path=xl/ctrlProps/ctrlProp72.xml><?xml version="1.0" encoding="utf-8"?>
<formControlPr xmlns="http://schemas.microsoft.com/office/spreadsheetml/2009/9/main" objectType="CheckBox" fmlaLink="スコアシート!$F$5" lockText="1" noThreeD="1"/>
</file>

<file path=xl/ctrlProps/ctrlProp73.xml><?xml version="1.0" encoding="utf-8"?>
<formControlPr xmlns="http://schemas.microsoft.com/office/spreadsheetml/2009/9/main" objectType="CheckBox" fmlaLink="スコアシート!$H$5" lockText="1" noThreeD="1"/>
</file>

<file path=xl/ctrlProps/ctrlProp74.xml><?xml version="1.0" encoding="utf-8"?>
<formControlPr xmlns="http://schemas.microsoft.com/office/spreadsheetml/2009/9/main" objectType="CheckBox" fmlaLink="スコアシート!$C$6" lockText="1" noThreeD="1"/>
</file>

<file path=xl/ctrlProps/ctrlProp75.xml><?xml version="1.0" encoding="utf-8"?>
<formControlPr xmlns="http://schemas.microsoft.com/office/spreadsheetml/2009/9/main" objectType="CheckBox" fmlaLink="スコアシート!$E$6" lockText="1" noThreeD="1"/>
</file>

<file path=xl/ctrlProps/ctrlProp76.xml><?xml version="1.0" encoding="utf-8"?>
<formControlPr xmlns="http://schemas.microsoft.com/office/spreadsheetml/2009/9/main" objectType="CheckBox" fmlaLink="スコアシート!$G$6" lockText="1" noThreeD="1"/>
</file>

<file path=xl/ctrlProps/ctrlProp77.xml><?xml version="1.0" encoding="utf-8"?>
<formControlPr xmlns="http://schemas.microsoft.com/office/spreadsheetml/2009/9/main" objectType="CheckBox" fmlaLink="スコアシート!$I$6" lockText="1" noThreeD="1"/>
</file>

<file path=xl/ctrlProps/ctrlProp78.xml><?xml version="1.0" encoding="utf-8"?>
<formControlPr xmlns="http://schemas.microsoft.com/office/spreadsheetml/2009/9/main" objectType="CheckBox" fmlaLink="スコアシート!$B$7" lockText="1" noThreeD="1"/>
</file>

<file path=xl/ctrlProps/ctrlProp79.xml><?xml version="1.0" encoding="utf-8"?>
<formControlPr xmlns="http://schemas.microsoft.com/office/spreadsheetml/2009/9/main" objectType="CheckBox" fmlaLink="スコアシート!$D$7"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スコアシート!$F$7" lockText="1" noThreeD="1"/>
</file>

<file path=xl/ctrlProps/ctrlProp81.xml><?xml version="1.0" encoding="utf-8"?>
<formControlPr xmlns="http://schemas.microsoft.com/office/spreadsheetml/2009/9/main" objectType="CheckBox" fmlaLink="スコアシート!$H$7" lockText="1" noThreeD="1"/>
</file>

<file path=xl/ctrlProps/ctrlProp82.xml><?xml version="1.0" encoding="utf-8"?>
<formControlPr xmlns="http://schemas.microsoft.com/office/spreadsheetml/2009/9/main" objectType="CheckBox" fmlaLink="スコアシート!$C$8" lockText="1" noThreeD="1"/>
</file>

<file path=xl/ctrlProps/ctrlProp83.xml><?xml version="1.0" encoding="utf-8"?>
<formControlPr xmlns="http://schemas.microsoft.com/office/spreadsheetml/2009/9/main" objectType="CheckBox" fmlaLink="スコアシート!$E$8" lockText="1" noThreeD="1"/>
</file>

<file path=xl/ctrlProps/ctrlProp84.xml><?xml version="1.0" encoding="utf-8"?>
<formControlPr xmlns="http://schemas.microsoft.com/office/spreadsheetml/2009/9/main" objectType="CheckBox" fmlaLink="スコアシート!$G$8" lockText="1" noThreeD="1"/>
</file>

<file path=xl/ctrlProps/ctrlProp85.xml><?xml version="1.0" encoding="utf-8"?>
<formControlPr xmlns="http://schemas.microsoft.com/office/spreadsheetml/2009/9/main" objectType="CheckBox" fmlaLink="スコアシート!$I$8" lockText="1" noThreeD="1"/>
</file>

<file path=xl/ctrlProps/ctrlProp86.xml><?xml version="1.0" encoding="utf-8"?>
<formControlPr xmlns="http://schemas.microsoft.com/office/spreadsheetml/2009/9/main" objectType="CheckBox" fmlaLink="スコアシート!$B$9" lockText="1" noThreeD="1"/>
</file>

<file path=xl/ctrlProps/ctrlProp87.xml><?xml version="1.0" encoding="utf-8"?>
<formControlPr xmlns="http://schemas.microsoft.com/office/spreadsheetml/2009/9/main" objectType="CheckBox" fmlaLink="スコアシート!$D$9" lockText="1" noThreeD="1"/>
</file>

<file path=xl/ctrlProps/ctrlProp88.xml><?xml version="1.0" encoding="utf-8"?>
<formControlPr xmlns="http://schemas.microsoft.com/office/spreadsheetml/2009/9/main" objectType="CheckBox" fmlaLink="スコアシート!$F$9" lockText="1" noThreeD="1"/>
</file>

<file path=xl/ctrlProps/ctrlProp89.xml><?xml version="1.0" encoding="utf-8"?>
<formControlPr xmlns="http://schemas.microsoft.com/office/spreadsheetml/2009/9/main" objectType="CheckBox" fmlaLink="スコアシート!$H$9"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スコアシート!$C$10" lockText="1" noThreeD="1"/>
</file>

<file path=xl/ctrlProps/ctrlProp91.xml><?xml version="1.0" encoding="utf-8"?>
<formControlPr xmlns="http://schemas.microsoft.com/office/spreadsheetml/2009/9/main" objectType="CheckBox" fmlaLink="スコアシート!$E$10" lockText="1" noThreeD="1"/>
</file>

<file path=xl/ctrlProps/ctrlProp92.xml><?xml version="1.0" encoding="utf-8"?>
<formControlPr xmlns="http://schemas.microsoft.com/office/spreadsheetml/2009/9/main" objectType="CheckBox" fmlaLink="スコアシート!$G$10" lockText="1" noThreeD="1"/>
</file>

<file path=xl/ctrlProps/ctrlProp93.xml><?xml version="1.0" encoding="utf-8"?>
<formControlPr xmlns="http://schemas.microsoft.com/office/spreadsheetml/2009/9/main" objectType="CheckBox" fmlaLink="スコアシート!$I$10" lockText="1" noThreeD="1"/>
</file>

<file path=xl/ctrlProps/ctrlProp94.xml><?xml version="1.0" encoding="utf-8"?>
<formControlPr xmlns="http://schemas.microsoft.com/office/spreadsheetml/2009/9/main" objectType="CheckBox" fmlaLink="スコアシート!$B$11" lockText="1" noThreeD="1"/>
</file>

<file path=xl/ctrlProps/ctrlProp95.xml><?xml version="1.0" encoding="utf-8"?>
<formControlPr xmlns="http://schemas.microsoft.com/office/spreadsheetml/2009/9/main" objectType="CheckBox" fmlaLink="スコアシート!$D$11" lockText="1" noThreeD="1"/>
</file>

<file path=xl/ctrlProps/ctrlProp96.xml><?xml version="1.0" encoding="utf-8"?>
<formControlPr xmlns="http://schemas.microsoft.com/office/spreadsheetml/2009/9/main" objectType="CheckBox" fmlaLink="スコアシート!$F$11" lockText="1" noThreeD="1"/>
</file>

<file path=xl/ctrlProps/ctrlProp97.xml><?xml version="1.0" encoding="utf-8"?>
<formControlPr xmlns="http://schemas.microsoft.com/office/spreadsheetml/2009/9/main" objectType="CheckBox" fmlaLink="スコアシート!$H$11" lockText="1" noThreeD="1"/>
</file>

<file path=xl/ctrlProps/ctrlProp98.xml><?xml version="1.0" encoding="utf-8"?>
<formControlPr xmlns="http://schemas.microsoft.com/office/spreadsheetml/2009/9/main" objectType="CheckBox" fmlaLink="スコアシート!$C$12" lockText="1" noThreeD="1"/>
</file>

<file path=xl/ctrlProps/ctrlProp99.xml><?xml version="1.0" encoding="utf-8"?>
<formControlPr xmlns="http://schemas.microsoft.com/office/spreadsheetml/2009/9/main" objectType="CheckBox" fmlaLink="スコアシート!$E$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139700</xdr:colOff>
          <xdr:row>1</xdr:row>
          <xdr:rowOff>0</xdr:rowOff>
        </xdr:from>
        <xdr:to>
          <xdr:col>10</xdr:col>
          <xdr:colOff>304800</xdr:colOff>
          <xdr:row>1</xdr:row>
          <xdr:rowOff>215900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5</xdr:col>
          <xdr:colOff>234950</xdr:colOff>
          <xdr:row>5</xdr:row>
          <xdr:rowOff>215900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通常の学級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xdr:row>
          <xdr:rowOff>12700</xdr:rowOff>
        </xdr:from>
        <xdr:to>
          <xdr:col>10</xdr:col>
          <xdr:colOff>127000</xdr:colOff>
          <xdr:row>6</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5</xdr:row>
          <xdr:rowOff>12700</xdr:rowOff>
        </xdr:from>
        <xdr:to>
          <xdr:col>15</xdr:col>
          <xdr:colOff>44450</xdr:colOff>
          <xdr:row>6</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266700</xdr:colOff>
          <xdr:row>6</xdr:row>
          <xdr:rowOff>215900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xdr:row>
          <xdr:rowOff>12700</xdr:rowOff>
        </xdr:from>
        <xdr:to>
          <xdr:col>14</xdr:col>
          <xdr:colOff>69850</xdr:colOff>
          <xdr:row>8</xdr:row>
          <xdr:rowOff>12700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担任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xdr:row>
          <xdr:rowOff>12700</xdr:rowOff>
        </xdr:from>
        <xdr:to>
          <xdr:col>14</xdr:col>
          <xdr:colOff>50800</xdr:colOff>
          <xdr:row>9</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xdr:row>
          <xdr:rowOff>0</xdr:rowOff>
        </xdr:from>
        <xdr:to>
          <xdr:col>12</xdr:col>
          <xdr:colOff>228600</xdr:colOff>
          <xdr:row>1</xdr:row>
          <xdr:rowOff>215900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50</xdr:row>
          <xdr:rowOff>215900</xdr:rowOff>
        </xdr:from>
        <xdr:to>
          <xdr:col>4</xdr:col>
          <xdr:colOff>165100</xdr:colOff>
          <xdr:row>51</xdr:row>
          <xdr:rowOff>215900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通級による指導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52</xdr:row>
          <xdr:rowOff>12700</xdr:rowOff>
        </xdr:from>
        <xdr:to>
          <xdr:col>6</xdr:col>
          <xdr:colOff>82550</xdr:colOff>
          <xdr:row>52</xdr:row>
          <xdr:rowOff>215900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校内委員会で支援検討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51</xdr:row>
          <xdr:rowOff>215900</xdr:rowOff>
        </xdr:from>
        <xdr:to>
          <xdr:col>13</xdr:col>
          <xdr:colOff>260350</xdr:colOff>
          <xdr:row>53</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特別支援教育補助者・介助者の活用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52</xdr:row>
          <xdr:rowOff>0</xdr:rowOff>
        </xdr:from>
        <xdr:to>
          <xdr:col>17</xdr:col>
          <xdr:colOff>222250</xdr:colOff>
          <xdr:row>53</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支援加配教員の活用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53</xdr:row>
          <xdr:rowOff>12700</xdr:rowOff>
        </xdr:from>
        <xdr:to>
          <xdr:col>7</xdr:col>
          <xdr:colOff>190500</xdr:colOff>
          <xdr:row>54</xdr:row>
          <xdr:rowOff>12700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スクールカウンセラーの活用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53</xdr:row>
          <xdr:rowOff>25400</xdr:rowOff>
        </xdr:from>
        <xdr:to>
          <xdr:col>13</xdr:col>
          <xdr:colOff>152400</xdr:colOff>
          <xdr:row>53</xdr:row>
          <xdr:rowOff>203200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スクールソーシャルワーカーの活用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54</xdr:row>
          <xdr:rowOff>25400</xdr:rowOff>
        </xdr:from>
        <xdr:to>
          <xdr:col>4</xdr:col>
          <xdr:colOff>165100</xdr:colOff>
          <xdr:row>54</xdr:row>
          <xdr:rowOff>215900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相談機関の活用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10</xdr:col>
          <xdr:colOff>88900</xdr:colOff>
          <xdr:row>54</xdr:row>
          <xdr:rowOff>215900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特別支援教育支援専任教員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54</xdr:row>
          <xdr:rowOff>0</xdr:rowOff>
        </xdr:from>
        <xdr:to>
          <xdr:col>13</xdr:col>
          <xdr:colOff>254000</xdr:colOff>
          <xdr:row>55</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県立特別支援学校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127000</xdr:colOff>
          <xdr:row>54</xdr:row>
          <xdr:rowOff>25400</xdr:rowOff>
        </xdr:from>
        <xdr:to>
          <xdr:col>16</xdr:col>
          <xdr:colOff>241300</xdr:colOff>
          <xdr:row>54</xdr:row>
          <xdr:rowOff>203200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わくわく相談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317500</xdr:colOff>
          <xdr:row>55</xdr:row>
          <xdr:rowOff>12700</xdr:rowOff>
        </xdr:from>
        <xdr:to>
          <xdr:col>3</xdr:col>
          <xdr:colOff>31750</xdr:colOff>
          <xdr:row>56</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58</xdr:row>
          <xdr:rowOff>12700</xdr:rowOff>
        </xdr:from>
        <xdr:to>
          <xdr:col>16</xdr:col>
          <xdr:colOff>76200</xdr:colOff>
          <xdr:row>58</xdr:row>
          <xdr:rowOff>215900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59</xdr:row>
          <xdr:rowOff>12700</xdr:rowOff>
        </xdr:from>
        <xdr:to>
          <xdr:col>16</xdr:col>
          <xdr:colOff>76200</xdr:colOff>
          <xdr:row>59</xdr:row>
          <xdr:rowOff>215900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60</xdr:row>
          <xdr:rowOff>12700</xdr:rowOff>
        </xdr:from>
        <xdr:to>
          <xdr:col>16</xdr:col>
          <xdr:colOff>76200</xdr:colOff>
          <xdr:row>60</xdr:row>
          <xdr:rowOff>215900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61</xdr:row>
          <xdr:rowOff>12700</xdr:rowOff>
        </xdr:from>
        <xdr:to>
          <xdr:col>16</xdr:col>
          <xdr:colOff>76200</xdr:colOff>
          <xdr:row>61</xdr:row>
          <xdr:rowOff>215900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58</xdr:row>
          <xdr:rowOff>12700</xdr:rowOff>
        </xdr:from>
        <xdr:to>
          <xdr:col>20</xdr:col>
          <xdr:colOff>76200</xdr:colOff>
          <xdr:row>58</xdr:row>
          <xdr:rowOff>215900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59</xdr:row>
          <xdr:rowOff>12700</xdr:rowOff>
        </xdr:from>
        <xdr:to>
          <xdr:col>20</xdr:col>
          <xdr:colOff>76200</xdr:colOff>
          <xdr:row>59</xdr:row>
          <xdr:rowOff>215900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60</xdr:row>
          <xdr:rowOff>12700</xdr:rowOff>
        </xdr:from>
        <xdr:to>
          <xdr:col>20</xdr:col>
          <xdr:colOff>76200</xdr:colOff>
          <xdr:row>60</xdr:row>
          <xdr:rowOff>215900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61</xdr:row>
          <xdr:rowOff>12700</xdr:rowOff>
        </xdr:from>
        <xdr:to>
          <xdr:col>20</xdr:col>
          <xdr:colOff>76200</xdr:colOff>
          <xdr:row>61</xdr:row>
          <xdr:rowOff>215900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0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63</xdr:row>
          <xdr:rowOff>25400</xdr:rowOff>
        </xdr:from>
        <xdr:to>
          <xdr:col>16</xdr:col>
          <xdr:colOff>76200</xdr:colOff>
          <xdr:row>64</xdr:row>
          <xdr:rowOff>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64</xdr:row>
          <xdr:rowOff>25400</xdr:rowOff>
        </xdr:from>
        <xdr:to>
          <xdr:col>16</xdr:col>
          <xdr:colOff>76200</xdr:colOff>
          <xdr:row>65</xdr:row>
          <xdr:rowOff>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65</xdr:row>
          <xdr:rowOff>25400</xdr:rowOff>
        </xdr:from>
        <xdr:to>
          <xdr:col>16</xdr:col>
          <xdr:colOff>76200</xdr:colOff>
          <xdr:row>66</xdr:row>
          <xdr:rowOff>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63</xdr:row>
          <xdr:rowOff>25400</xdr:rowOff>
        </xdr:from>
        <xdr:to>
          <xdr:col>20</xdr:col>
          <xdr:colOff>76200</xdr:colOff>
          <xdr:row>64</xdr:row>
          <xdr:rowOff>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64</xdr:row>
          <xdr:rowOff>25400</xdr:rowOff>
        </xdr:from>
        <xdr:to>
          <xdr:col>20</xdr:col>
          <xdr:colOff>76200</xdr:colOff>
          <xdr:row>65</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65</xdr:row>
          <xdr:rowOff>25400</xdr:rowOff>
        </xdr:from>
        <xdr:to>
          <xdr:col>20</xdr:col>
          <xdr:colOff>76200</xdr:colOff>
          <xdr:row>66</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63</xdr:row>
          <xdr:rowOff>25400</xdr:rowOff>
        </xdr:from>
        <xdr:to>
          <xdr:col>18</xdr:col>
          <xdr:colOff>76200</xdr:colOff>
          <xdr:row>64</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64</xdr:row>
          <xdr:rowOff>25400</xdr:rowOff>
        </xdr:from>
        <xdr:to>
          <xdr:col>18</xdr:col>
          <xdr:colOff>76200</xdr:colOff>
          <xdr:row>65</xdr:row>
          <xdr:rowOff>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65</xdr:row>
          <xdr:rowOff>25400</xdr:rowOff>
        </xdr:from>
        <xdr:to>
          <xdr:col>18</xdr:col>
          <xdr:colOff>76200</xdr:colOff>
          <xdr:row>66</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xdr:row>
          <xdr:rowOff>50800</xdr:rowOff>
        </xdr:from>
        <xdr:to>
          <xdr:col>13</xdr:col>
          <xdr:colOff>146050</xdr:colOff>
          <xdr:row>5</xdr:row>
          <xdr:rowOff>203200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自閉・情緒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9</xdr:row>
          <xdr:rowOff>114300</xdr:rowOff>
        </xdr:from>
        <xdr:to>
          <xdr:col>13</xdr:col>
          <xdr:colOff>69850</xdr:colOff>
          <xdr:row>10</xdr:row>
          <xdr:rowOff>127000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記載内容確認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241300</xdr:colOff>
          <xdr:row>9</xdr:row>
          <xdr:rowOff>101600</xdr:rowOff>
        </xdr:from>
        <xdr:to>
          <xdr:col>20</xdr:col>
          <xdr:colOff>165100</xdr:colOff>
          <xdr:row>10</xdr:row>
          <xdr:rowOff>127000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0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保護者申し込み同意済み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67</xdr:row>
          <xdr:rowOff>25400</xdr:rowOff>
        </xdr:from>
        <xdr:to>
          <xdr:col>16</xdr:col>
          <xdr:colOff>76200</xdr:colOff>
          <xdr:row>68</xdr:row>
          <xdr:rowOff>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000-00004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68</xdr:row>
          <xdr:rowOff>25400</xdr:rowOff>
        </xdr:from>
        <xdr:to>
          <xdr:col>16</xdr:col>
          <xdr:colOff>76200</xdr:colOff>
          <xdr:row>69</xdr:row>
          <xdr:rowOff>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000-00005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69</xdr:row>
          <xdr:rowOff>25400</xdr:rowOff>
        </xdr:from>
        <xdr:to>
          <xdr:col>16</xdr:col>
          <xdr:colOff>76200</xdr:colOff>
          <xdr:row>70</xdr:row>
          <xdr:rowOff>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5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67</xdr:row>
          <xdr:rowOff>25400</xdr:rowOff>
        </xdr:from>
        <xdr:to>
          <xdr:col>20</xdr:col>
          <xdr:colOff>76200</xdr:colOff>
          <xdr:row>68</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000-00005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68</xdr:row>
          <xdr:rowOff>25400</xdr:rowOff>
        </xdr:from>
        <xdr:to>
          <xdr:col>20</xdr:col>
          <xdr:colOff>76200</xdr:colOff>
          <xdr:row>69</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000-00005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69</xdr:row>
          <xdr:rowOff>25400</xdr:rowOff>
        </xdr:from>
        <xdr:to>
          <xdr:col>20</xdr:col>
          <xdr:colOff>76200</xdr:colOff>
          <xdr:row>70</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000-00005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67</xdr:row>
          <xdr:rowOff>25400</xdr:rowOff>
        </xdr:from>
        <xdr:to>
          <xdr:col>18</xdr:col>
          <xdr:colOff>76200</xdr:colOff>
          <xdr:row>68</xdr:row>
          <xdr:rowOff>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000-00005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68</xdr:row>
          <xdr:rowOff>25400</xdr:rowOff>
        </xdr:from>
        <xdr:to>
          <xdr:col>18</xdr:col>
          <xdr:colOff>76200</xdr:colOff>
          <xdr:row>69</xdr:row>
          <xdr:rowOff>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000-00005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69</xdr:row>
          <xdr:rowOff>25400</xdr:rowOff>
        </xdr:from>
        <xdr:to>
          <xdr:col>18</xdr:col>
          <xdr:colOff>76200</xdr:colOff>
          <xdr:row>70</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000-00005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71</xdr:row>
          <xdr:rowOff>12700</xdr:rowOff>
        </xdr:from>
        <xdr:to>
          <xdr:col>16</xdr:col>
          <xdr:colOff>76200</xdr:colOff>
          <xdr:row>71</xdr:row>
          <xdr:rowOff>215900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000-00005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72</xdr:row>
          <xdr:rowOff>12700</xdr:rowOff>
        </xdr:from>
        <xdr:to>
          <xdr:col>16</xdr:col>
          <xdr:colOff>76200</xdr:colOff>
          <xdr:row>72</xdr:row>
          <xdr:rowOff>215900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000-00005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73</xdr:row>
          <xdr:rowOff>12700</xdr:rowOff>
        </xdr:from>
        <xdr:to>
          <xdr:col>16</xdr:col>
          <xdr:colOff>76200</xdr:colOff>
          <xdr:row>73</xdr:row>
          <xdr:rowOff>215900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000-00005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71</xdr:row>
          <xdr:rowOff>12700</xdr:rowOff>
        </xdr:from>
        <xdr:to>
          <xdr:col>20</xdr:col>
          <xdr:colOff>76200</xdr:colOff>
          <xdr:row>71</xdr:row>
          <xdr:rowOff>215900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000-00005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72</xdr:row>
          <xdr:rowOff>12700</xdr:rowOff>
        </xdr:from>
        <xdr:to>
          <xdr:col>20</xdr:col>
          <xdr:colOff>76200</xdr:colOff>
          <xdr:row>72</xdr:row>
          <xdr:rowOff>215900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000-00005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73</xdr:row>
          <xdr:rowOff>12700</xdr:rowOff>
        </xdr:from>
        <xdr:to>
          <xdr:col>20</xdr:col>
          <xdr:colOff>76200</xdr:colOff>
          <xdr:row>73</xdr:row>
          <xdr:rowOff>215900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000-00005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71</xdr:row>
          <xdr:rowOff>12700</xdr:rowOff>
        </xdr:from>
        <xdr:to>
          <xdr:col>18</xdr:col>
          <xdr:colOff>76200</xdr:colOff>
          <xdr:row>71</xdr:row>
          <xdr:rowOff>215900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000-00005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72</xdr:row>
          <xdr:rowOff>12700</xdr:rowOff>
        </xdr:from>
        <xdr:to>
          <xdr:col>18</xdr:col>
          <xdr:colOff>76200</xdr:colOff>
          <xdr:row>72</xdr:row>
          <xdr:rowOff>215900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000-00005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73</xdr:row>
          <xdr:rowOff>12700</xdr:rowOff>
        </xdr:from>
        <xdr:to>
          <xdr:col>18</xdr:col>
          <xdr:colOff>76200</xdr:colOff>
          <xdr:row>73</xdr:row>
          <xdr:rowOff>215900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000-00006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74</xdr:row>
          <xdr:rowOff>25400</xdr:rowOff>
        </xdr:from>
        <xdr:to>
          <xdr:col>16</xdr:col>
          <xdr:colOff>76200</xdr:colOff>
          <xdr:row>75</xdr:row>
          <xdr:rowOff>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000-00006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74</xdr:row>
          <xdr:rowOff>25400</xdr:rowOff>
        </xdr:from>
        <xdr:to>
          <xdr:col>20</xdr:col>
          <xdr:colOff>76200</xdr:colOff>
          <xdr:row>75</xdr:row>
          <xdr:rowOff>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000-00006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74</xdr:row>
          <xdr:rowOff>25400</xdr:rowOff>
        </xdr:from>
        <xdr:to>
          <xdr:col>18</xdr:col>
          <xdr:colOff>76200</xdr:colOff>
          <xdr:row>75</xdr:row>
          <xdr:rowOff>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000-00006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317500</xdr:colOff>
          <xdr:row>7</xdr:row>
          <xdr:rowOff>12700</xdr:rowOff>
        </xdr:from>
        <xdr:to>
          <xdr:col>20</xdr:col>
          <xdr:colOff>107950</xdr:colOff>
          <xdr:row>7</xdr:row>
          <xdr:rowOff>215900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000-00006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特別支援コーディネーター</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12700</xdr:colOff>
          <xdr:row>6</xdr:row>
          <xdr:rowOff>63500</xdr:rowOff>
        </xdr:from>
        <xdr:to>
          <xdr:col>8</xdr:col>
          <xdr:colOff>292100</xdr:colOff>
          <xdr:row>6</xdr:row>
          <xdr:rowOff>330200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6</xdr:row>
          <xdr:rowOff>63500</xdr:rowOff>
        </xdr:from>
        <xdr:to>
          <xdr:col>9</xdr:col>
          <xdr:colOff>292100</xdr:colOff>
          <xdr:row>6</xdr:row>
          <xdr:rowOff>330200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6</xdr:row>
          <xdr:rowOff>63500</xdr:rowOff>
        </xdr:from>
        <xdr:to>
          <xdr:col>10</xdr:col>
          <xdr:colOff>292100</xdr:colOff>
          <xdr:row>6</xdr:row>
          <xdr:rowOff>330200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6</xdr:row>
          <xdr:rowOff>63500</xdr:rowOff>
        </xdr:from>
        <xdr:to>
          <xdr:col>11</xdr:col>
          <xdr:colOff>292100</xdr:colOff>
          <xdr:row>6</xdr:row>
          <xdr:rowOff>330200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7</xdr:row>
          <xdr:rowOff>101600</xdr:rowOff>
        </xdr:from>
        <xdr:to>
          <xdr:col>8</xdr:col>
          <xdr:colOff>292100</xdr:colOff>
          <xdr:row>7</xdr:row>
          <xdr:rowOff>304800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7</xdr:row>
          <xdr:rowOff>101600</xdr:rowOff>
        </xdr:from>
        <xdr:to>
          <xdr:col>9</xdr:col>
          <xdr:colOff>292100</xdr:colOff>
          <xdr:row>7</xdr:row>
          <xdr:rowOff>304800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7</xdr:row>
          <xdr:rowOff>101600</xdr:rowOff>
        </xdr:from>
        <xdr:to>
          <xdr:col>10</xdr:col>
          <xdr:colOff>292100</xdr:colOff>
          <xdr:row>7</xdr:row>
          <xdr:rowOff>304800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7</xdr:row>
          <xdr:rowOff>101600</xdr:rowOff>
        </xdr:from>
        <xdr:to>
          <xdr:col>11</xdr:col>
          <xdr:colOff>292100</xdr:colOff>
          <xdr:row>7</xdr:row>
          <xdr:rowOff>304800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8</xdr:row>
          <xdr:rowOff>88900</xdr:rowOff>
        </xdr:from>
        <xdr:to>
          <xdr:col>8</xdr:col>
          <xdr:colOff>292100</xdr:colOff>
          <xdr:row>8</xdr:row>
          <xdr:rowOff>292100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8</xdr:row>
          <xdr:rowOff>88900</xdr:rowOff>
        </xdr:from>
        <xdr:to>
          <xdr:col>9</xdr:col>
          <xdr:colOff>292100</xdr:colOff>
          <xdr:row>8</xdr:row>
          <xdr:rowOff>292100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8</xdr:row>
          <xdr:rowOff>88900</xdr:rowOff>
        </xdr:from>
        <xdr:to>
          <xdr:col>10</xdr:col>
          <xdr:colOff>292100</xdr:colOff>
          <xdr:row>8</xdr:row>
          <xdr:rowOff>292100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8</xdr:row>
          <xdr:rowOff>88900</xdr:rowOff>
        </xdr:from>
        <xdr:to>
          <xdr:col>11</xdr:col>
          <xdr:colOff>292100</xdr:colOff>
          <xdr:row>8</xdr:row>
          <xdr:rowOff>292100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9</xdr:row>
          <xdr:rowOff>101600</xdr:rowOff>
        </xdr:from>
        <xdr:to>
          <xdr:col>8</xdr:col>
          <xdr:colOff>292100</xdr:colOff>
          <xdr:row>9</xdr:row>
          <xdr:rowOff>304800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9</xdr:row>
          <xdr:rowOff>101600</xdr:rowOff>
        </xdr:from>
        <xdr:to>
          <xdr:col>9</xdr:col>
          <xdr:colOff>292100</xdr:colOff>
          <xdr:row>9</xdr:row>
          <xdr:rowOff>304800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9</xdr:row>
          <xdr:rowOff>101600</xdr:rowOff>
        </xdr:from>
        <xdr:to>
          <xdr:col>10</xdr:col>
          <xdr:colOff>292100</xdr:colOff>
          <xdr:row>9</xdr:row>
          <xdr:rowOff>304800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9</xdr:row>
          <xdr:rowOff>101600</xdr:rowOff>
        </xdr:from>
        <xdr:to>
          <xdr:col>11</xdr:col>
          <xdr:colOff>292100</xdr:colOff>
          <xdr:row>9</xdr:row>
          <xdr:rowOff>304800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10</xdr:row>
          <xdr:rowOff>88900</xdr:rowOff>
        </xdr:from>
        <xdr:to>
          <xdr:col>8</xdr:col>
          <xdr:colOff>292100</xdr:colOff>
          <xdr:row>10</xdr:row>
          <xdr:rowOff>292100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10</xdr:row>
          <xdr:rowOff>88900</xdr:rowOff>
        </xdr:from>
        <xdr:to>
          <xdr:col>9</xdr:col>
          <xdr:colOff>292100</xdr:colOff>
          <xdr:row>10</xdr:row>
          <xdr:rowOff>292100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10</xdr:row>
          <xdr:rowOff>88900</xdr:rowOff>
        </xdr:from>
        <xdr:to>
          <xdr:col>10</xdr:col>
          <xdr:colOff>292100</xdr:colOff>
          <xdr:row>10</xdr:row>
          <xdr:rowOff>292100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10</xdr:row>
          <xdr:rowOff>88900</xdr:rowOff>
        </xdr:from>
        <xdr:to>
          <xdr:col>11</xdr:col>
          <xdr:colOff>292100</xdr:colOff>
          <xdr:row>10</xdr:row>
          <xdr:rowOff>292100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11</xdr:row>
          <xdr:rowOff>88900</xdr:rowOff>
        </xdr:from>
        <xdr:to>
          <xdr:col>8</xdr:col>
          <xdr:colOff>292100</xdr:colOff>
          <xdr:row>11</xdr:row>
          <xdr:rowOff>292100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11</xdr:row>
          <xdr:rowOff>88900</xdr:rowOff>
        </xdr:from>
        <xdr:to>
          <xdr:col>9</xdr:col>
          <xdr:colOff>292100</xdr:colOff>
          <xdr:row>11</xdr:row>
          <xdr:rowOff>292100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11</xdr:row>
          <xdr:rowOff>88900</xdr:rowOff>
        </xdr:from>
        <xdr:to>
          <xdr:col>10</xdr:col>
          <xdr:colOff>292100</xdr:colOff>
          <xdr:row>11</xdr:row>
          <xdr:rowOff>292100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11</xdr:row>
          <xdr:rowOff>88900</xdr:rowOff>
        </xdr:from>
        <xdr:to>
          <xdr:col>11</xdr:col>
          <xdr:colOff>292100</xdr:colOff>
          <xdr:row>11</xdr:row>
          <xdr:rowOff>292100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12</xdr:row>
          <xdr:rowOff>88900</xdr:rowOff>
        </xdr:from>
        <xdr:to>
          <xdr:col>8</xdr:col>
          <xdr:colOff>292100</xdr:colOff>
          <xdr:row>12</xdr:row>
          <xdr:rowOff>292100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12</xdr:row>
          <xdr:rowOff>88900</xdr:rowOff>
        </xdr:from>
        <xdr:to>
          <xdr:col>9</xdr:col>
          <xdr:colOff>292100</xdr:colOff>
          <xdr:row>12</xdr:row>
          <xdr:rowOff>292100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12</xdr:row>
          <xdr:rowOff>88900</xdr:rowOff>
        </xdr:from>
        <xdr:to>
          <xdr:col>10</xdr:col>
          <xdr:colOff>292100</xdr:colOff>
          <xdr:row>12</xdr:row>
          <xdr:rowOff>292100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12</xdr:row>
          <xdr:rowOff>88900</xdr:rowOff>
        </xdr:from>
        <xdr:to>
          <xdr:col>11</xdr:col>
          <xdr:colOff>292100</xdr:colOff>
          <xdr:row>12</xdr:row>
          <xdr:rowOff>292100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13</xdr:row>
          <xdr:rowOff>88900</xdr:rowOff>
        </xdr:from>
        <xdr:to>
          <xdr:col>8</xdr:col>
          <xdr:colOff>292100</xdr:colOff>
          <xdr:row>13</xdr:row>
          <xdr:rowOff>292100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13</xdr:row>
          <xdr:rowOff>88900</xdr:rowOff>
        </xdr:from>
        <xdr:to>
          <xdr:col>9</xdr:col>
          <xdr:colOff>292100</xdr:colOff>
          <xdr:row>13</xdr:row>
          <xdr:rowOff>292100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13</xdr:row>
          <xdr:rowOff>88900</xdr:rowOff>
        </xdr:from>
        <xdr:to>
          <xdr:col>10</xdr:col>
          <xdr:colOff>292100</xdr:colOff>
          <xdr:row>13</xdr:row>
          <xdr:rowOff>292100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13</xdr:row>
          <xdr:rowOff>88900</xdr:rowOff>
        </xdr:from>
        <xdr:to>
          <xdr:col>11</xdr:col>
          <xdr:colOff>292100</xdr:colOff>
          <xdr:row>13</xdr:row>
          <xdr:rowOff>292100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14</xdr:row>
          <xdr:rowOff>76200</xdr:rowOff>
        </xdr:from>
        <xdr:to>
          <xdr:col>8</xdr:col>
          <xdr:colOff>292100</xdr:colOff>
          <xdr:row>14</xdr:row>
          <xdr:rowOff>292100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14</xdr:row>
          <xdr:rowOff>76200</xdr:rowOff>
        </xdr:from>
        <xdr:to>
          <xdr:col>9</xdr:col>
          <xdr:colOff>292100</xdr:colOff>
          <xdr:row>14</xdr:row>
          <xdr:rowOff>292100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14</xdr:row>
          <xdr:rowOff>76200</xdr:rowOff>
        </xdr:from>
        <xdr:to>
          <xdr:col>10</xdr:col>
          <xdr:colOff>292100</xdr:colOff>
          <xdr:row>14</xdr:row>
          <xdr:rowOff>292100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14</xdr:row>
          <xdr:rowOff>76200</xdr:rowOff>
        </xdr:from>
        <xdr:to>
          <xdr:col>11</xdr:col>
          <xdr:colOff>292100</xdr:colOff>
          <xdr:row>14</xdr:row>
          <xdr:rowOff>292100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15</xdr:row>
          <xdr:rowOff>76200</xdr:rowOff>
        </xdr:from>
        <xdr:to>
          <xdr:col>8</xdr:col>
          <xdr:colOff>292100</xdr:colOff>
          <xdr:row>15</xdr:row>
          <xdr:rowOff>292100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15</xdr:row>
          <xdr:rowOff>76200</xdr:rowOff>
        </xdr:from>
        <xdr:to>
          <xdr:col>9</xdr:col>
          <xdr:colOff>292100</xdr:colOff>
          <xdr:row>15</xdr:row>
          <xdr:rowOff>292100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15</xdr:row>
          <xdr:rowOff>76200</xdr:rowOff>
        </xdr:from>
        <xdr:to>
          <xdr:col>10</xdr:col>
          <xdr:colOff>292100</xdr:colOff>
          <xdr:row>15</xdr:row>
          <xdr:rowOff>292100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15</xdr:row>
          <xdr:rowOff>76200</xdr:rowOff>
        </xdr:from>
        <xdr:to>
          <xdr:col>11</xdr:col>
          <xdr:colOff>292100</xdr:colOff>
          <xdr:row>15</xdr:row>
          <xdr:rowOff>292100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xdr:row>
          <xdr:rowOff>76200</xdr:rowOff>
        </xdr:from>
        <xdr:to>
          <xdr:col>8</xdr:col>
          <xdr:colOff>292100</xdr:colOff>
          <xdr:row>16</xdr:row>
          <xdr:rowOff>292100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16</xdr:row>
          <xdr:rowOff>76200</xdr:rowOff>
        </xdr:from>
        <xdr:to>
          <xdr:col>9</xdr:col>
          <xdr:colOff>292100</xdr:colOff>
          <xdr:row>16</xdr:row>
          <xdr:rowOff>292100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16</xdr:row>
          <xdr:rowOff>76200</xdr:rowOff>
        </xdr:from>
        <xdr:to>
          <xdr:col>10</xdr:col>
          <xdr:colOff>292100</xdr:colOff>
          <xdr:row>16</xdr:row>
          <xdr:rowOff>292100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16</xdr:row>
          <xdr:rowOff>76200</xdr:rowOff>
        </xdr:from>
        <xdr:to>
          <xdr:col>11</xdr:col>
          <xdr:colOff>292100</xdr:colOff>
          <xdr:row>16</xdr:row>
          <xdr:rowOff>292100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17</xdr:row>
          <xdr:rowOff>88900</xdr:rowOff>
        </xdr:from>
        <xdr:to>
          <xdr:col>8</xdr:col>
          <xdr:colOff>292100</xdr:colOff>
          <xdr:row>17</xdr:row>
          <xdr:rowOff>292100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88900</xdr:rowOff>
        </xdr:from>
        <xdr:to>
          <xdr:col>9</xdr:col>
          <xdr:colOff>292100</xdr:colOff>
          <xdr:row>17</xdr:row>
          <xdr:rowOff>292100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17</xdr:row>
          <xdr:rowOff>88900</xdr:rowOff>
        </xdr:from>
        <xdr:to>
          <xdr:col>10</xdr:col>
          <xdr:colOff>292100</xdr:colOff>
          <xdr:row>17</xdr:row>
          <xdr:rowOff>292100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17</xdr:row>
          <xdr:rowOff>88900</xdr:rowOff>
        </xdr:from>
        <xdr:to>
          <xdr:col>11</xdr:col>
          <xdr:colOff>292100</xdr:colOff>
          <xdr:row>17</xdr:row>
          <xdr:rowOff>292100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18</xdr:row>
          <xdr:rowOff>88900</xdr:rowOff>
        </xdr:from>
        <xdr:to>
          <xdr:col>8</xdr:col>
          <xdr:colOff>292100</xdr:colOff>
          <xdr:row>18</xdr:row>
          <xdr:rowOff>292100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18</xdr:row>
          <xdr:rowOff>88900</xdr:rowOff>
        </xdr:from>
        <xdr:to>
          <xdr:col>9</xdr:col>
          <xdr:colOff>292100</xdr:colOff>
          <xdr:row>18</xdr:row>
          <xdr:rowOff>292100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18</xdr:row>
          <xdr:rowOff>88900</xdr:rowOff>
        </xdr:from>
        <xdr:to>
          <xdr:col>10</xdr:col>
          <xdr:colOff>292100</xdr:colOff>
          <xdr:row>18</xdr:row>
          <xdr:rowOff>292100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18</xdr:row>
          <xdr:rowOff>88900</xdr:rowOff>
        </xdr:from>
        <xdr:to>
          <xdr:col>11</xdr:col>
          <xdr:colOff>292100</xdr:colOff>
          <xdr:row>18</xdr:row>
          <xdr:rowOff>292100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19</xdr:row>
          <xdr:rowOff>88900</xdr:rowOff>
        </xdr:from>
        <xdr:to>
          <xdr:col>8</xdr:col>
          <xdr:colOff>292100</xdr:colOff>
          <xdr:row>19</xdr:row>
          <xdr:rowOff>292100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19</xdr:row>
          <xdr:rowOff>88900</xdr:rowOff>
        </xdr:from>
        <xdr:to>
          <xdr:col>9</xdr:col>
          <xdr:colOff>292100</xdr:colOff>
          <xdr:row>19</xdr:row>
          <xdr:rowOff>292100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19</xdr:row>
          <xdr:rowOff>88900</xdr:rowOff>
        </xdr:from>
        <xdr:to>
          <xdr:col>10</xdr:col>
          <xdr:colOff>292100</xdr:colOff>
          <xdr:row>19</xdr:row>
          <xdr:rowOff>292100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19</xdr:row>
          <xdr:rowOff>88900</xdr:rowOff>
        </xdr:from>
        <xdr:to>
          <xdr:col>11</xdr:col>
          <xdr:colOff>292100</xdr:colOff>
          <xdr:row>19</xdr:row>
          <xdr:rowOff>292100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20</xdr:row>
          <xdr:rowOff>76200</xdr:rowOff>
        </xdr:from>
        <xdr:to>
          <xdr:col>8</xdr:col>
          <xdr:colOff>292100</xdr:colOff>
          <xdr:row>20</xdr:row>
          <xdr:rowOff>292100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20</xdr:row>
          <xdr:rowOff>76200</xdr:rowOff>
        </xdr:from>
        <xdr:to>
          <xdr:col>9</xdr:col>
          <xdr:colOff>292100</xdr:colOff>
          <xdr:row>20</xdr:row>
          <xdr:rowOff>292100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20</xdr:row>
          <xdr:rowOff>76200</xdr:rowOff>
        </xdr:from>
        <xdr:to>
          <xdr:col>10</xdr:col>
          <xdr:colOff>292100</xdr:colOff>
          <xdr:row>20</xdr:row>
          <xdr:rowOff>292100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20</xdr:row>
          <xdr:rowOff>76200</xdr:rowOff>
        </xdr:from>
        <xdr:to>
          <xdr:col>11</xdr:col>
          <xdr:colOff>292100</xdr:colOff>
          <xdr:row>20</xdr:row>
          <xdr:rowOff>292100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21</xdr:row>
          <xdr:rowOff>88900</xdr:rowOff>
        </xdr:from>
        <xdr:to>
          <xdr:col>8</xdr:col>
          <xdr:colOff>292100</xdr:colOff>
          <xdr:row>21</xdr:row>
          <xdr:rowOff>292100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21</xdr:row>
          <xdr:rowOff>88900</xdr:rowOff>
        </xdr:from>
        <xdr:to>
          <xdr:col>9</xdr:col>
          <xdr:colOff>292100</xdr:colOff>
          <xdr:row>21</xdr:row>
          <xdr:rowOff>292100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21</xdr:row>
          <xdr:rowOff>88900</xdr:rowOff>
        </xdr:from>
        <xdr:to>
          <xdr:col>10</xdr:col>
          <xdr:colOff>292100</xdr:colOff>
          <xdr:row>21</xdr:row>
          <xdr:rowOff>292100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21</xdr:row>
          <xdr:rowOff>88900</xdr:rowOff>
        </xdr:from>
        <xdr:to>
          <xdr:col>11</xdr:col>
          <xdr:colOff>292100</xdr:colOff>
          <xdr:row>21</xdr:row>
          <xdr:rowOff>292100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22</xdr:row>
          <xdr:rowOff>76200</xdr:rowOff>
        </xdr:from>
        <xdr:to>
          <xdr:col>8</xdr:col>
          <xdr:colOff>292100</xdr:colOff>
          <xdr:row>22</xdr:row>
          <xdr:rowOff>292100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22</xdr:row>
          <xdr:rowOff>76200</xdr:rowOff>
        </xdr:from>
        <xdr:to>
          <xdr:col>9</xdr:col>
          <xdr:colOff>292100</xdr:colOff>
          <xdr:row>22</xdr:row>
          <xdr:rowOff>292100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22</xdr:row>
          <xdr:rowOff>76200</xdr:rowOff>
        </xdr:from>
        <xdr:to>
          <xdr:col>10</xdr:col>
          <xdr:colOff>292100</xdr:colOff>
          <xdr:row>22</xdr:row>
          <xdr:rowOff>292100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22</xdr:row>
          <xdr:rowOff>76200</xdr:rowOff>
        </xdr:from>
        <xdr:to>
          <xdr:col>11</xdr:col>
          <xdr:colOff>292100</xdr:colOff>
          <xdr:row>22</xdr:row>
          <xdr:rowOff>292100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23</xdr:row>
          <xdr:rowOff>88900</xdr:rowOff>
        </xdr:from>
        <xdr:to>
          <xdr:col>8</xdr:col>
          <xdr:colOff>292100</xdr:colOff>
          <xdr:row>23</xdr:row>
          <xdr:rowOff>292100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23</xdr:row>
          <xdr:rowOff>88900</xdr:rowOff>
        </xdr:from>
        <xdr:to>
          <xdr:col>9</xdr:col>
          <xdr:colOff>292100</xdr:colOff>
          <xdr:row>23</xdr:row>
          <xdr:rowOff>292100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23</xdr:row>
          <xdr:rowOff>88900</xdr:rowOff>
        </xdr:from>
        <xdr:to>
          <xdr:col>10</xdr:col>
          <xdr:colOff>292100</xdr:colOff>
          <xdr:row>23</xdr:row>
          <xdr:rowOff>292100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23</xdr:row>
          <xdr:rowOff>88900</xdr:rowOff>
        </xdr:from>
        <xdr:to>
          <xdr:col>11</xdr:col>
          <xdr:colOff>292100</xdr:colOff>
          <xdr:row>23</xdr:row>
          <xdr:rowOff>292100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26</xdr:row>
          <xdr:rowOff>12700</xdr:rowOff>
        </xdr:from>
        <xdr:to>
          <xdr:col>4</xdr:col>
          <xdr:colOff>266700</xdr:colOff>
          <xdr:row>27</xdr:row>
          <xdr:rowOff>12700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26</xdr:row>
          <xdr:rowOff>12700</xdr:rowOff>
        </xdr:from>
        <xdr:to>
          <xdr:col>7</xdr:col>
          <xdr:colOff>63500</xdr:colOff>
          <xdr:row>27</xdr:row>
          <xdr:rowOff>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28</xdr:row>
          <xdr:rowOff>25400</xdr:rowOff>
        </xdr:from>
        <xdr:to>
          <xdr:col>4</xdr:col>
          <xdr:colOff>266700</xdr:colOff>
          <xdr:row>29</xdr:row>
          <xdr:rowOff>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28</xdr:row>
          <xdr:rowOff>12700</xdr:rowOff>
        </xdr:from>
        <xdr:to>
          <xdr:col>7</xdr:col>
          <xdr:colOff>63500</xdr:colOff>
          <xdr:row>29</xdr:row>
          <xdr:rowOff>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27</xdr:row>
          <xdr:rowOff>12700</xdr:rowOff>
        </xdr:from>
        <xdr:to>
          <xdr:col>4</xdr:col>
          <xdr:colOff>266700</xdr:colOff>
          <xdr:row>28</xdr:row>
          <xdr:rowOff>25400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27</xdr:row>
          <xdr:rowOff>25400</xdr:rowOff>
        </xdr:from>
        <xdr:to>
          <xdr:col>7</xdr:col>
          <xdr:colOff>63500</xdr:colOff>
          <xdr:row>28</xdr:row>
          <xdr:rowOff>12700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12700</xdr:rowOff>
        </xdr:from>
        <xdr:to>
          <xdr:col>8</xdr:col>
          <xdr:colOff>279400</xdr:colOff>
          <xdr:row>26</xdr:row>
          <xdr:rowOff>215900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25</xdr:row>
          <xdr:rowOff>215900</xdr:rowOff>
        </xdr:from>
        <xdr:to>
          <xdr:col>11</xdr:col>
          <xdr:colOff>6350</xdr:colOff>
          <xdr:row>26</xdr:row>
          <xdr:rowOff>215900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14-18</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68" Type="http://schemas.openxmlformats.org/officeDocument/2006/relationships/ctrlProp" Target="../ctrlProps/ctrlProp126.xml"/><Relationship Id="rId76" Type="http://schemas.openxmlformats.org/officeDocument/2006/relationships/ctrlProp" Target="../ctrlProps/ctrlProp134.xml"/><Relationship Id="rId84" Type="http://schemas.openxmlformats.org/officeDocument/2006/relationships/comments" Target="../comments2.xml"/><Relationship Id="rId7" Type="http://schemas.openxmlformats.org/officeDocument/2006/relationships/ctrlProp" Target="../ctrlProps/ctrlProp65.xml"/><Relationship Id="rId71" Type="http://schemas.openxmlformats.org/officeDocument/2006/relationships/ctrlProp" Target="../ctrlProps/ctrlProp129.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66" Type="http://schemas.openxmlformats.org/officeDocument/2006/relationships/ctrlProp" Target="../ctrlProps/ctrlProp124.xml"/><Relationship Id="rId74" Type="http://schemas.openxmlformats.org/officeDocument/2006/relationships/ctrlProp" Target="../ctrlProps/ctrlProp132.xml"/><Relationship Id="rId79" Type="http://schemas.openxmlformats.org/officeDocument/2006/relationships/ctrlProp" Target="../ctrlProps/ctrlProp137.xml"/><Relationship Id="rId5" Type="http://schemas.openxmlformats.org/officeDocument/2006/relationships/ctrlProp" Target="../ctrlProps/ctrlProp63.xml"/><Relationship Id="rId61" Type="http://schemas.openxmlformats.org/officeDocument/2006/relationships/ctrlProp" Target="../ctrlProps/ctrlProp119.xml"/><Relationship Id="rId82" Type="http://schemas.openxmlformats.org/officeDocument/2006/relationships/ctrlProp" Target="../ctrlProps/ctrlProp140.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trlProp" Target="../ctrlProps/ctrlProp123.xml"/><Relationship Id="rId73" Type="http://schemas.openxmlformats.org/officeDocument/2006/relationships/ctrlProp" Target="../ctrlProps/ctrlProp131.xml"/><Relationship Id="rId78" Type="http://schemas.openxmlformats.org/officeDocument/2006/relationships/ctrlProp" Target="../ctrlProps/ctrlProp136.xml"/><Relationship Id="rId81" Type="http://schemas.openxmlformats.org/officeDocument/2006/relationships/ctrlProp" Target="../ctrlProps/ctrlProp139.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69" Type="http://schemas.openxmlformats.org/officeDocument/2006/relationships/ctrlProp" Target="../ctrlProps/ctrlProp127.xml"/><Relationship Id="rId77" Type="http://schemas.openxmlformats.org/officeDocument/2006/relationships/ctrlProp" Target="../ctrlProps/ctrlProp135.xml"/><Relationship Id="rId8" Type="http://schemas.openxmlformats.org/officeDocument/2006/relationships/ctrlProp" Target="../ctrlProps/ctrlProp66.xml"/><Relationship Id="rId51" Type="http://schemas.openxmlformats.org/officeDocument/2006/relationships/ctrlProp" Target="../ctrlProps/ctrlProp109.xml"/><Relationship Id="rId72" Type="http://schemas.openxmlformats.org/officeDocument/2006/relationships/ctrlProp" Target="../ctrlProps/ctrlProp130.xml"/><Relationship Id="rId80" Type="http://schemas.openxmlformats.org/officeDocument/2006/relationships/ctrlProp" Target="../ctrlProps/ctrlProp138.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67" Type="http://schemas.openxmlformats.org/officeDocument/2006/relationships/ctrlProp" Target="../ctrlProps/ctrlProp125.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70" Type="http://schemas.openxmlformats.org/officeDocument/2006/relationships/ctrlProp" Target="../ctrlProps/ctrlProp128.xml"/><Relationship Id="rId75" Type="http://schemas.openxmlformats.org/officeDocument/2006/relationships/ctrlProp" Target="../ctrlProps/ctrlProp133.xml"/><Relationship Id="rId83" Type="http://schemas.openxmlformats.org/officeDocument/2006/relationships/ctrlProp" Target="../ctrlProps/ctrlProp141.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59772-5424-44F9-AEA4-055BDBBEFA7A}">
  <dimension ref="A1:Z93"/>
  <sheetViews>
    <sheetView tabSelected="1" view="pageLayout" zoomScale="90" zoomScaleNormal="100" zoomScalePageLayoutView="90" workbookViewId="0">
      <selection activeCell="AB82" sqref="AB82"/>
    </sheetView>
  </sheetViews>
  <sheetFormatPr defaultColWidth="8.1640625" defaultRowHeight="18"/>
  <cols>
    <col min="1" max="21" width="4.08203125" style="1" customWidth="1"/>
    <col min="22" max="22" width="4.1640625" style="2" customWidth="1"/>
    <col min="23" max="26" width="4.1640625" style="14" customWidth="1"/>
    <col min="27" max="48" width="4.1640625" customWidth="1"/>
    <col min="49" max="50" width="3.1640625" customWidth="1"/>
  </cols>
  <sheetData>
    <row r="1" spans="1:26" ht="18" customHeight="1" thickBot="1">
      <c r="A1" s="55" t="s">
        <v>266</v>
      </c>
      <c r="G1" s="3"/>
      <c r="N1" s="60" t="s">
        <v>0</v>
      </c>
      <c r="O1" s="115">
        <v>2020</v>
      </c>
      <c r="P1" s="115"/>
      <c r="Q1" s="1" t="s">
        <v>1</v>
      </c>
      <c r="R1" s="11"/>
      <c r="S1" s="1" t="s">
        <v>3</v>
      </c>
      <c r="T1" s="11"/>
      <c r="U1" s="1" t="s">
        <v>2</v>
      </c>
    </row>
    <row r="2" spans="1:26" ht="18" customHeight="1">
      <c r="A2" s="116" t="s">
        <v>234</v>
      </c>
      <c r="B2" s="117"/>
      <c r="C2" s="117"/>
      <c r="D2" s="120" t="s">
        <v>264</v>
      </c>
      <c r="E2" s="121"/>
      <c r="F2" s="121"/>
      <c r="G2" s="121"/>
      <c r="H2" s="121"/>
      <c r="I2" s="121"/>
      <c r="J2" s="58"/>
      <c r="K2" s="58"/>
      <c r="L2" s="58"/>
      <c r="M2" s="59"/>
      <c r="N2" s="124" t="s">
        <v>4</v>
      </c>
      <c r="O2" s="125"/>
      <c r="P2" s="120"/>
      <c r="Q2" s="121"/>
      <c r="R2" s="113" t="s">
        <v>1</v>
      </c>
      <c r="S2" s="58"/>
      <c r="T2" s="58"/>
      <c r="U2" s="85"/>
    </row>
    <row r="3" spans="1:26" ht="18" customHeight="1">
      <c r="A3" s="118"/>
      <c r="B3" s="119"/>
      <c r="C3" s="119"/>
      <c r="D3" s="122"/>
      <c r="E3" s="123"/>
      <c r="F3" s="123"/>
      <c r="G3" s="123"/>
      <c r="H3" s="123"/>
      <c r="I3" s="123"/>
      <c r="J3" s="9" t="s">
        <v>6</v>
      </c>
      <c r="K3" s="123"/>
      <c r="L3" s="123"/>
      <c r="M3" s="10" t="s">
        <v>7</v>
      </c>
      <c r="N3" s="126"/>
      <c r="O3" s="127"/>
      <c r="P3" s="128"/>
      <c r="Q3" s="114"/>
      <c r="R3" s="114"/>
      <c r="S3" s="84"/>
      <c r="T3" s="84"/>
      <c r="U3" s="86"/>
    </row>
    <row r="4" spans="1:26" ht="18" customHeight="1">
      <c r="A4" s="130" t="s">
        <v>233</v>
      </c>
      <c r="B4" s="131"/>
      <c r="C4" s="131"/>
      <c r="D4" s="133"/>
      <c r="E4" s="134"/>
      <c r="F4" s="134"/>
      <c r="G4" s="134"/>
      <c r="H4" s="134"/>
      <c r="I4" s="134"/>
      <c r="J4" s="134"/>
      <c r="K4" s="134"/>
      <c r="L4" s="134"/>
      <c r="M4" s="134"/>
      <c r="N4" s="6"/>
      <c r="O4" s="6"/>
      <c r="P4" s="6"/>
      <c r="Q4" s="6"/>
      <c r="R4" s="6"/>
      <c r="S4" s="6"/>
      <c r="T4" s="6"/>
      <c r="U4" s="7"/>
    </row>
    <row r="5" spans="1:26" ht="18" customHeight="1">
      <c r="A5" s="132"/>
      <c r="B5" s="131"/>
      <c r="C5" s="131"/>
      <c r="D5" s="122"/>
      <c r="E5" s="123"/>
      <c r="F5" s="123"/>
      <c r="G5" s="123"/>
      <c r="H5" s="123"/>
      <c r="I5" s="123"/>
      <c r="J5" s="123"/>
      <c r="K5" s="123"/>
      <c r="L5" s="123"/>
      <c r="M5" s="123"/>
      <c r="N5" s="135" t="s">
        <v>8</v>
      </c>
      <c r="O5" s="135"/>
      <c r="P5" s="123"/>
      <c r="Q5" s="123"/>
      <c r="R5" s="123"/>
      <c r="S5" s="123"/>
      <c r="T5" s="123"/>
      <c r="U5" s="136"/>
    </row>
    <row r="6" spans="1:26" ht="18" customHeight="1">
      <c r="A6" s="132" t="s">
        <v>204</v>
      </c>
      <c r="B6" s="131"/>
      <c r="C6" s="131"/>
      <c r="D6" s="6"/>
      <c r="E6" s="6"/>
      <c r="F6" s="6"/>
      <c r="G6" s="6" t="s">
        <v>225</v>
      </c>
      <c r="H6" s="6"/>
      <c r="I6" s="6"/>
      <c r="J6" s="6"/>
      <c r="K6" s="6"/>
      <c r="L6" s="6"/>
      <c r="M6" s="6"/>
      <c r="N6" s="6"/>
      <c r="O6" s="6"/>
      <c r="P6" s="137"/>
      <c r="Q6" s="137"/>
      <c r="R6" s="137"/>
      <c r="S6" s="137"/>
      <c r="T6" s="137"/>
      <c r="U6" s="138"/>
    </row>
    <row r="7" spans="1:26" ht="18" customHeight="1">
      <c r="A7" s="132"/>
      <c r="B7" s="131"/>
      <c r="C7" s="131"/>
      <c r="D7" s="8"/>
      <c r="E7" s="8"/>
      <c r="F7" s="139"/>
      <c r="G7" s="139"/>
      <c r="H7" s="139"/>
      <c r="I7" s="139"/>
      <c r="J7" s="139"/>
      <c r="K7" s="139"/>
      <c r="L7" s="139"/>
      <c r="M7" s="139"/>
      <c r="N7" s="139"/>
      <c r="O7" s="8"/>
      <c r="P7" s="8"/>
      <c r="Q7" s="8"/>
      <c r="R7" s="8"/>
      <c r="S7" s="8"/>
      <c r="T7" s="8"/>
      <c r="U7" s="45"/>
    </row>
    <row r="8" spans="1:26" ht="18" customHeight="1">
      <c r="A8" s="132" t="s">
        <v>5</v>
      </c>
      <c r="B8" s="131"/>
      <c r="C8" s="131"/>
      <c r="D8" s="133"/>
      <c r="E8" s="140"/>
      <c r="F8" s="140"/>
      <c r="G8" s="140"/>
      <c r="H8" s="140"/>
      <c r="I8" s="140"/>
      <c r="J8" s="140"/>
      <c r="K8" s="65"/>
      <c r="L8" s="65"/>
      <c r="M8" s="6"/>
      <c r="N8" s="6"/>
      <c r="O8" s="6"/>
      <c r="P8" s="6"/>
      <c r="Q8" s="6"/>
      <c r="R8" s="6"/>
      <c r="S8" s="6"/>
      <c r="T8" s="6"/>
      <c r="U8" s="7"/>
    </row>
    <row r="9" spans="1:26" ht="18" customHeight="1">
      <c r="A9" s="132"/>
      <c r="B9" s="131"/>
      <c r="C9" s="131"/>
      <c r="D9" s="141"/>
      <c r="E9" s="142"/>
      <c r="F9" s="142"/>
      <c r="G9" s="142"/>
      <c r="H9" s="142"/>
      <c r="I9" s="142"/>
      <c r="J9" s="142"/>
      <c r="K9" s="9"/>
      <c r="L9" s="9"/>
      <c r="M9" s="8"/>
      <c r="N9" s="8"/>
      <c r="O9" s="123"/>
      <c r="P9" s="123"/>
      <c r="Q9" s="123"/>
      <c r="R9" s="123"/>
      <c r="S9" s="123"/>
      <c r="T9" s="123"/>
      <c r="U9" s="136"/>
    </row>
    <row r="10" spans="1:26" ht="18" customHeight="1">
      <c r="A10" s="95" t="s">
        <v>227</v>
      </c>
      <c r="B10" s="96"/>
      <c r="C10" s="96"/>
      <c r="D10" s="99"/>
      <c r="E10" s="100"/>
      <c r="F10" s="100"/>
      <c r="G10" s="100"/>
      <c r="H10" s="100"/>
      <c r="I10" s="100"/>
      <c r="J10" s="100"/>
      <c r="K10" s="64"/>
      <c r="L10" s="64"/>
      <c r="N10" s="103" t="s">
        <v>235</v>
      </c>
      <c r="O10" s="104"/>
      <c r="U10" s="4"/>
    </row>
    <row r="11" spans="1:26" ht="18" customHeight="1" thickBot="1">
      <c r="A11" s="97"/>
      <c r="B11" s="98"/>
      <c r="C11" s="98"/>
      <c r="D11" s="101"/>
      <c r="E11" s="102"/>
      <c r="F11" s="102"/>
      <c r="G11" s="102"/>
      <c r="H11" s="102"/>
      <c r="I11" s="102"/>
      <c r="J11" s="102"/>
      <c r="K11" s="63"/>
      <c r="L11" s="63"/>
      <c r="M11" s="5"/>
      <c r="N11" s="105"/>
      <c r="O11" s="106"/>
      <c r="P11" s="5"/>
      <c r="Q11" s="61"/>
      <c r="R11" s="61"/>
      <c r="S11" s="61"/>
      <c r="T11" s="61"/>
      <c r="U11" s="62"/>
    </row>
    <row r="12" spans="1:26" ht="18" customHeight="1">
      <c r="A12" s="18">
        <v>1</v>
      </c>
      <c r="B12" s="46" t="s">
        <v>226</v>
      </c>
      <c r="C12" s="18"/>
      <c r="D12" s="2"/>
      <c r="E12" s="2"/>
      <c r="F12" s="2"/>
      <c r="G12" s="2"/>
      <c r="H12" s="2"/>
      <c r="I12" s="2"/>
      <c r="J12" s="2"/>
      <c r="K12" s="2"/>
      <c r="L12" s="2"/>
      <c r="Q12" s="19"/>
      <c r="R12" s="19"/>
      <c r="S12" s="19"/>
      <c r="T12" s="19"/>
      <c r="U12" s="19"/>
    </row>
    <row r="13" spans="1:26" ht="18" customHeight="1">
      <c r="A13" s="107" t="s">
        <v>263</v>
      </c>
      <c r="B13" s="108"/>
      <c r="C13" s="108"/>
      <c r="D13" s="108"/>
      <c r="E13" s="108"/>
      <c r="F13" s="108"/>
      <c r="G13" s="108"/>
      <c r="H13" s="108"/>
      <c r="I13" s="108"/>
      <c r="J13" s="108"/>
      <c r="K13" s="108"/>
      <c r="L13" s="108"/>
      <c r="M13" s="108"/>
      <c r="N13" s="108"/>
      <c r="O13" s="108"/>
      <c r="P13" s="108"/>
      <c r="Q13" s="108"/>
      <c r="R13" s="108"/>
      <c r="S13" s="108"/>
      <c r="T13" s="108"/>
      <c r="U13" s="108"/>
    </row>
    <row r="14" spans="1:26" ht="18" customHeight="1">
      <c r="A14" s="108"/>
      <c r="B14" s="108"/>
      <c r="C14" s="108"/>
      <c r="D14" s="108"/>
      <c r="E14" s="108"/>
      <c r="F14" s="108"/>
      <c r="G14" s="108"/>
      <c r="H14" s="108"/>
      <c r="I14" s="108"/>
      <c r="J14" s="108"/>
      <c r="K14" s="108"/>
      <c r="L14" s="108"/>
      <c r="M14" s="108"/>
      <c r="N14" s="108"/>
      <c r="O14" s="108"/>
      <c r="P14" s="108"/>
      <c r="Q14" s="108"/>
      <c r="R14" s="108"/>
      <c r="S14" s="108"/>
      <c r="T14" s="108"/>
      <c r="U14" s="108"/>
    </row>
    <row r="15" spans="1:26" ht="18" customHeight="1">
      <c r="A15" s="66" t="s">
        <v>251</v>
      </c>
      <c r="B15" s="67"/>
      <c r="C15" s="68"/>
      <c r="D15" s="68"/>
      <c r="E15" s="67" t="s">
        <v>252</v>
      </c>
      <c r="F15" s="68"/>
      <c r="G15" s="69"/>
      <c r="H15" s="70"/>
      <c r="I15" s="67" t="s">
        <v>253</v>
      </c>
      <c r="J15" s="70"/>
      <c r="K15" s="67" t="s">
        <v>254</v>
      </c>
      <c r="L15" s="71"/>
      <c r="M15" s="71"/>
      <c r="N15" s="71"/>
      <c r="O15" s="71"/>
      <c r="P15" s="71"/>
      <c r="Q15" s="67" t="s">
        <v>255</v>
      </c>
      <c r="R15" s="71"/>
      <c r="S15" s="71"/>
      <c r="T15" s="71"/>
      <c r="U15" s="72"/>
      <c r="V15"/>
      <c r="W15"/>
      <c r="X15"/>
      <c r="Y15"/>
      <c r="Z15"/>
    </row>
    <row r="16" spans="1:26" ht="18" customHeight="1">
      <c r="A16" s="73" t="s">
        <v>256</v>
      </c>
      <c r="B16" s="74"/>
      <c r="C16" s="74"/>
      <c r="D16" s="74"/>
      <c r="E16" s="75" t="s">
        <v>257</v>
      </c>
      <c r="F16" s="76"/>
      <c r="G16" s="77"/>
      <c r="H16" s="77"/>
      <c r="I16" s="75" t="s">
        <v>258</v>
      </c>
      <c r="J16" s="77"/>
      <c r="K16" s="78"/>
      <c r="L16" s="78"/>
      <c r="M16" s="78"/>
      <c r="N16" s="75" t="s">
        <v>259</v>
      </c>
      <c r="O16" s="78"/>
      <c r="P16" s="78"/>
      <c r="Q16" s="78"/>
      <c r="R16" s="78"/>
      <c r="S16" s="78"/>
      <c r="T16" s="79" t="s">
        <v>260</v>
      </c>
      <c r="U16" s="80"/>
      <c r="V16"/>
      <c r="W16"/>
      <c r="X16"/>
      <c r="Y16"/>
      <c r="Z16"/>
    </row>
    <row r="17" spans="1:21" customFormat="1" ht="18" customHeight="1">
      <c r="A17" s="81"/>
      <c r="B17" s="82"/>
      <c r="C17" s="82"/>
      <c r="D17" s="82"/>
      <c r="E17" s="81"/>
      <c r="F17" s="82"/>
      <c r="G17" s="82"/>
      <c r="H17" s="82"/>
      <c r="I17" s="81"/>
      <c r="J17" s="82"/>
      <c r="K17" s="83"/>
      <c r="L17" s="83"/>
      <c r="M17" s="83"/>
      <c r="N17" s="81"/>
      <c r="O17" s="83"/>
      <c r="P17" s="83"/>
      <c r="Q17" s="83"/>
      <c r="R17" s="83"/>
      <c r="S17" s="83"/>
      <c r="T17" s="81"/>
      <c r="U17" s="83"/>
    </row>
    <row r="18" spans="1:21" customFormat="1" ht="18" customHeight="1">
      <c r="A18" s="88" t="s">
        <v>265</v>
      </c>
      <c r="B18" s="89"/>
      <c r="C18" s="89"/>
      <c r="D18" s="89"/>
      <c r="E18" s="90"/>
      <c r="F18" s="89"/>
      <c r="G18" s="89"/>
      <c r="H18" s="89"/>
      <c r="I18" s="90"/>
      <c r="J18" s="89"/>
      <c r="K18" s="91"/>
      <c r="L18" s="91"/>
      <c r="M18" s="91"/>
      <c r="N18" s="90"/>
      <c r="O18" s="91"/>
      <c r="P18" s="91"/>
      <c r="Q18" s="91"/>
      <c r="R18" s="91"/>
      <c r="S18" s="91"/>
      <c r="T18" s="90"/>
      <c r="U18" s="91"/>
    </row>
    <row r="19" spans="1:21" customFormat="1" ht="18" customHeight="1">
      <c r="A19" s="87" t="s">
        <v>249</v>
      </c>
      <c r="B19" s="111" t="s">
        <v>261</v>
      </c>
      <c r="C19" s="111"/>
      <c r="D19" s="111"/>
      <c r="E19" s="111"/>
      <c r="F19" s="111"/>
      <c r="G19" s="111"/>
      <c r="H19" s="111"/>
      <c r="I19" s="111"/>
      <c r="J19" s="111"/>
      <c r="K19" s="111"/>
      <c r="L19" s="111"/>
      <c r="M19" s="111"/>
      <c r="N19" s="111"/>
      <c r="O19" s="111"/>
      <c r="P19" s="111"/>
      <c r="Q19" s="111"/>
      <c r="R19" s="111"/>
      <c r="S19" s="111"/>
      <c r="T19" s="111"/>
      <c r="U19" s="111"/>
    </row>
    <row r="20" spans="1:21" customFormat="1" ht="18" customHeight="1">
      <c r="A20" s="87" t="s">
        <v>248</v>
      </c>
      <c r="B20" s="112" t="s">
        <v>247</v>
      </c>
      <c r="C20" s="112"/>
      <c r="D20" s="112"/>
      <c r="E20" s="112"/>
      <c r="F20" s="112"/>
      <c r="G20" s="112"/>
      <c r="H20" s="112"/>
      <c r="I20" s="112"/>
      <c r="J20" s="112"/>
      <c r="K20" s="112"/>
      <c r="L20" s="112"/>
      <c r="M20" s="112"/>
      <c r="N20" s="112"/>
      <c r="O20" s="112"/>
      <c r="P20" s="112"/>
      <c r="Q20" s="112"/>
      <c r="R20" s="112"/>
      <c r="S20" s="112"/>
      <c r="T20" s="112"/>
      <c r="U20" s="112"/>
    </row>
    <row r="21" spans="1:21" customFormat="1" ht="18" customHeight="1">
      <c r="A21" s="87" t="s">
        <v>250</v>
      </c>
      <c r="B21" s="111" t="s">
        <v>262</v>
      </c>
      <c r="C21" s="111"/>
      <c r="D21" s="111"/>
      <c r="E21" s="111"/>
      <c r="F21" s="111"/>
      <c r="G21" s="111"/>
      <c r="H21" s="111"/>
      <c r="I21" s="111"/>
      <c r="J21" s="111"/>
      <c r="K21" s="111"/>
      <c r="L21" s="111"/>
      <c r="M21" s="111"/>
      <c r="N21" s="111"/>
      <c r="O21" s="111"/>
      <c r="P21" s="111"/>
      <c r="Q21" s="111"/>
      <c r="R21" s="111"/>
      <c r="S21" s="111"/>
      <c r="T21" s="111"/>
      <c r="U21" s="111"/>
    </row>
    <row r="22" spans="1:21" customFormat="1" ht="18" customHeight="1">
      <c r="A22" s="87"/>
      <c r="B22" s="111"/>
      <c r="C22" s="111"/>
      <c r="D22" s="111"/>
      <c r="E22" s="111"/>
      <c r="F22" s="111"/>
      <c r="G22" s="111"/>
      <c r="H22" s="111"/>
      <c r="I22" s="111"/>
      <c r="J22" s="111"/>
      <c r="K22" s="111"/>
      <c r="L22" s="111"/>
      <c r="M22" s="111"/>
      <c r="N22" s="111"/>
      <c r="O22" s="111"/>
      <c r="P22" s="111"/>
      <c r="Q22" s="111"/>
      <c r="R22" s="111"/>
      <c r="S22" s="111"/>
      <c r="T22" s="111"/>
      <c r="U22" s="111"/>
    </row>
    <row r="23" spans="1:21" customFormat="1" ht="18" customHeight="1"/>
    <row r="24" spans="1:21" customFormat="1" ht="18" customHeight="1">
      <c r="A24" s="129" t="s">
        <v>249</v>
      </c>
      <c r="B24" s="129"/>
      <c r="C24" s="129"/>
      <c r="D24" s="129"/>
      <c r="E24" s="129"/>
      <c r="F24" s="129"/>
      <c r="G24" s="129"/>
      <c r="H24" s="129"/>
      <c r="I24" s="129"/>
      <c r="J24" s="129"/>
      <c r="K24" s="129"/>
      <c r="L24" s="129"/>
      <c r="M24" s="129"/>
      <c r="N24" s="129"/>
      <c r="O24" s="129"/>
      <c r="P24" s="129"/>
      <c r="Q24" s="129"/>
      <c r="R24" s="129"/>
      <c r="S24" s="129"/>
      <c r="T24" s="129"/>
      <c r="U24" s="129"/>
    </row>
    <row r="25" spans="1:21" customFormat="1" ht="18" customHeight="1">
      <c r="A25" s="129"/>
      <c r="B25" s="129"/>
      <c r="C25" s="129"/>
      <c r="D25" s="129"/>
      <c r="E25" s="129"/>
      <c r="F25" s="129"/>
      <c r="G25" s="129"/>
      <c r="H25" s="129"/>
      <c r="I25" s="129"/>
      <c r="J25" s="129"/>
      <c r="K25" s="129"/>
      <c r="L25" s="129"/>
      <c r="M25" s="129"/>
      <c r="N25" s="129"/>
      <c r="O25" s="129"/>
      <c r="P25" s="129"/>
      <c r="Q25" s="129"/>
      <c r="R25" s="129"/>
      <c r="S25" s="129"/>
      <c r="T25" s="129"/>
      <c r="U25" s="129"/>
    </row>
    <row r="26" spans="1:21" customFormat="1" ht="18" customHeight="1">
      <c r="A26" s="129"/>
      <c r="B26" s="129"/>
      <c r="C26" s="129"/>
      <c r="D26" s="129"/>
      <c r="E26" s="129"/>
      <c r="F26" s="129"/>
      <c r="G26" s="129"/>
      <c r="H26" s="129"/>
      <c r="I26" s="129"/>
      <c r="J26" s="129"/>
      <c r="K26" s="129"/>
      <c r="L26" s="129"/>
      <c r="M26" s="129"/>
      <c r="N26" s="129"/>
      <c r="O26" s="129"/>
      <c r="P26" s="129"/>
      <c r="Q26" s="129"/>
      <c r="R26" s="129"/>
      <c r="S26" s="129"/>
      <c r="T26" s="129"/>
      <c r="U26" s="129"/>
    </row>
    <row r="27" spans="1:21" customFormat="1" ht="18" customHeight="1">
      <c r="A27" s="129"/>
      <c r="B27" s="129"/>
      <c r="C27" s="129"/>
      <c r="D27" s="129"/>
      <c r="E27" s="129"/>
      <c r="F27" s="129"/>
      <c r="G27" s="129"/>
      <c r="H27" s="129"/>
      <c r="I27" s="129"/>
      <c r="J27" s="129"/>
      <c r="K27" s="129"/>
      <c r="L27" s="129"/>
      <c r="M27" s="129"/>
      <c r="N27" s="129"/>
      <c r="O27" s="129"/>
      <c r="P27" s="129"/>
      <c r="Q27" s="129"/>
      <c r="R27" s="129"/>
      <c r="S27" s="129"/>
      <c r="T27" s="129"/>
      <c r="U27" s="129"/>
    </row>
    <row r="28" spans="1:21" customFormat="1" ht="18" customHeight="1">
      <c r="A28" s="129"/>
      <c r="B28" s="129"/>
      <c r="C28" s="129"/>
      <c r="D28" s="129"/>
      <c r="E28" s="129"/>
      <c r="F28" s="129"/>
      <c r="G28" s="129"/>
      <c r="H28" s="129"/>
      <c r="I28" s="129"/>
      <c r="J28" s="129"/>
      <c r="K28" s="129"/>
      <c r="L28" s="129"/>
      <c r="M28" s="129"/>
      <c r="N28" s="129"/>
      <c r="O28" s="129"/>
      <c r="P28" s="129"/>
      <c r="Q28" s="129"/>
      <c r="R28" s="129"/>
      <c r="S28" s="129"/>
      <c r="T28" s="129"/>
      <c r="U28" s="129"/>
    </row>
    <row r="29" spans="1:21" customFormat="1" ht="18" customHeight="1">
      <c r="A29" s="129"/>
      <c r="B29" s="129"/>
      <c r="C29" s="129"/>
      <c r="D29" s="129"/>
      <c r="E29" s="129"/>
      <c r="F29" s="129"/>
      <c r="G29" s="129"/>
      <c r="H29" s="129"/>
      <c r="I29" s="129"/>
      <c r="J29" s="129"/>
      <c r="K29" s="129"/>
      <c r="L29" s="129"/>
      <c r="M29" s="129"/>
      <c r="N29" s="129"/>
      <c r="O29" s="129"/>
      <c r="P29" s="129"/>
      <c r="Q29" s="129"/>
      <c r="R29" s="129"/>
      <c r="S29" s="129"/>
      <c r="T29" s="129"/>
      <c r="U29" s="129"/>
    </row>
    <row r="30" spans="1:21" customFormat="1" ht="18" customHeight="1">
      <c r="A30" s="129"/>
      <c r="B30" s="129"/>
      <c r="C30" s="129"/>
      <c r="D30" s="129"/>
      <c r="E30" s="129"/>
      <c r="F30" s="129"/>
      <c r="G30" s="129"/>
      <c r="H30" s="129"/>
      <c r="I30" s="129"/>
      <c r="J30" s="129"/>
      <c r="K30" s="129"/>
      <c r="L30" s="129"/>
      <c r="M30" s="129"/>
      <c r="N30" s="129"/>
      <c r="O30" s="129"/>
      <c r="P30" s="129"/>
      <c r="Q30" s="129"/>
      <c r="R30" s="129"/>
      <c r="S30" s="129"/>
      <c r="T30" s="129"/>
      <c r="U30" s="129"/>
    </row>
    <row r="31" spans="1:21" customFormat="1" ht="18" customHeight="1">
      <c r="A31" s="129"/>
      <c r="B31" s="129"/>
      <c r="C31" s="129"/>
      <c r="D31" s="129"/>
      <c r="E31" s="129"/>
      <c r="F31" s="129"/>
      <c r="G31" s="129"/>
      <c r="H31" s="129"/>
      <c r="I31" s="129"/>
      <c r="J31" s="129"/>
      <c r="K31" s="129"/>
      <c r="L31" s="129"/>
      <c r="M31" s="129"/>
      <c r="N31" s="129"/>
      <c r="O31" s="129"/>
      <c r="P31" s="129"/>
      <c r="Q31" s="129"/>
      <c r="R31" s="129"/>
      <c r="S31" s="129"/>
      <c r="T31" s="129"/>
      <c r="U31" s="129"/>
    </row>
    <row r="32" spans="1:21" customFormat="1" ht="18" customHeight="1">
      <c r="A32" s="129"/>
      <c r="B32" s="129"/>
      <c r="C32" s="129"/>
      <c r="D32" s="129"/>
      <c r="E32" s="129"/>
      <c r="F32" s="129"/>
      <c r="G32" s="129"/>
      <c r="H32" s="129"/>
      <c r="I32" s="129"/>
      <c r="J32" s="129"/>
      <c r="K32" s="129"/>
      <c r="L32" s="129"/>
      <c r="M32" s="129"/>
      <c r="N32" s="129"/>
      <c r="O32" s="129"/>
      <c r="P32" s="129"/>
      <c r="Q32" s="129"/>
      <c r="R32" s="129"/>
      <c r="S32" s="129"/>
      <c r="T32" s="129"/>
      <c r="U32" s="129"/>
    </row>
    <row r="33" spans="1:26" ht="18" customHeight="1">
      <c r="A33" s="129"/>
      <c r="B33" s="129"/>
      <c r="C33" s="129"/>
      <c r="D33" s="129"/>
      <c r="E33" s="129"/>
      <c r="F33" s="129"/>
      <c r="G33" s="129"/>
      <c r="H33" s="129"/>
      <c r="I33" s="129"/>
      <c r="J33" s="129"/>
      <c r="K33" s="129"/>
      <c r="L33" s="129"/>
      <c r="M33" s="129"/>
      <c r="N33" s="129"/>
      <c r="O33" s="129"/>
      <c r="P33" s="129"/>
      <c r="Q33" s="129"/>
      <c r="R33" s="129"/>
      <c r="S33" s="129"/>
      <c r="T33" s="129"/>
      <c r="U33" s="129"/>
      <c r="V33"/>
      <c r="W33"/>
      <c r="X33"/>
      <c r="Y33"/>
      <c r="Z33"/>
    </row>
    <row r="34" spans="1:26" ht="18" customHeight="1">
      <c r="A34" s="129"/>
      <c r="B34" s="129"/>
      <c r="C34" s="129"/>
      <c r="D34" s="129"/>
      <c r="E34" s="129"/>
      <c r="F34" s="129"/>
      <c r="G34" s="129"/>
      <c r="H34" s="129"/>
      <c r="I34" s="129"/>
      <c r="J34" s="129"/>
      <c r="K34" s="129"/>
      <c r="L34" s="129"/>
      <c r="M34" s="129"/>
      <c r="N34" s="129"/>
      <c r="O34" s="129"/>
      <c r="P34" s="129"/>
      <c r="Q34" s="129"/>
      <c r="R34" s="129"/>
      <c r="S34" s="129"/>
      <c r="T34" s="129"/>
      <c r="U34" s="129"/>
      <c r="V34"/>
      <c r="W34"/>
      <c r="X34"/>
      <c r="Y34"/>
      <c r="Z34"/>
    </row>
    <row r="35" spans="1:26" ht="18" customHeight="1">
      <c r="A35" s="129"/>
      <c r="B35" s="129"/>
      <c r="C35" s="129"/>
      <c r="D35" s="129"/>
      <c r="E35" s="129"/>
      <c r="F35" s="129"/>
      <c r="G35" s="129"/>
      <c r="H35" s="129"/>
      <c r="I35" s="129"/>
      <c r="J35" s="129"/>
      <c r="K35" s="129"/>
      <c r="L35" s="129"/>
      <c r="M35" s="129"/>
      <c r="N35" s="129"/>
      <c r="O35" s="129"/>
      <c r="P35" s="129"/>
      <c r="Q35" s="129"/>
      <c r="R35" s="129"/>
      <c r="S35" s="129"/>
      <c r="T35" s="129"/>
      <c r="U35" s="129"/>
      <c r="V35"/>
      <c r="W35"/>
      <c r="X35"/>
      <c r="Y35"/>
      <c r="Z35"/>
    </row>
    <row r="36" spans="1:26" ht="18" customHeight="1">
      <c r="A36" s="129"/>
      <c r="B36" s="129"/>
      <c r="C36" s="129"/>
      <c r="D36" s="129"/>
      <c r="E36" s="129"/>
      <c r="F36" s="129"/>
      <c r="G36" s="129"/>
      <c r="H36" s="129"/>
      <c r="I36" s="129"/>
      <c r="J36" s="129"/>
      <c r="K36" s="129"/>
      <c r="L36" s="129"/>
      <c r="M36" s="129"/>
      <c r="N36" s="129"/>
      <c r="O36" s="129"/>
      <c r="P36" s="129"/>
      <c r="Q36" s="129"/>
      <c r="R36" s="129"/>
      <c r="S36" s="129"/>
      <c r="T36" s="129"/>
      <c r="U36" s="129"/>
      <c r="V36"/>
      <c r="W36"/>
      <c r="X36"/>
      <c r="Y36"/>
      <c r="Z36"/>
    </row>
    <row r="37" spans="1:26" ht="18" customHeight="1">
      <c r="A37" s="129"/>
      <c r="B37" s="129"/>
      <c r="C37" s="129"/>
      <c r="D37" s="129"/>
      <c r="E37" s="129"/>
      <c r="F37" s="129"/>
      <c r="G37" s="129"/>
      <c r="H37" s="129"/>
      <c r="I37" s="129"/>
      <c r="J37" s="129"/>
      <c r="K37" s="129"/>
      <c r="L37" s="129"/>
      <c r="M37" s="129"/>
      <c r="N37" s="129"/>
      <c r="O37" s="129"/>
      <c r="P37" s="129"/>
      <c r="Q37" s="129"/>
      <c r="R37" s="129"/>
      <c r="S37" s="129"/>
      <c r="T37" s="129"/>
      <c r="U37" s="129"/>
      <c r="V37"/>
      <c r="W37"/>
      <c r="X37"/>
      <c r="Y37"/>
      <c r="Z37"/>
    </row>
    <row r="38" spans="1:26" ht="18" customHeight="1">
      <c r="A38" s="129"/>
      <c r="B38" s="129"/>
      <c r="C38" s="129"/>
      <c r="D38" s="129"/>
      <c r="E38" s="129"/>
      <c r="F38" s="129"/>
      <c r="G38" s="129"/>
      <c r="H38" s="129"/>
      <c r="I38" s="129"/>
      <c r="J38" s="129"/>
      <c r="K38" s="129"/>
      <c r="L38" s="129"/>
      <c r="M38" s="129"/>
      <c r="N38" s="129"/>
      <c r="O38" s="129"/>
      <c r="P38" s="129"/>
      <c r="Q38" s="129"/>
      <c r="R38" s="129"/>
      <c r="S38" s="129"/>
      <c r="T38" s="129"/>
      <c r="U38" s="129"/>
      <c r="V38"/>
      <c r="W38"/>
      <c r="X38"/>
      <c r="Y38"/>
      <c r="Z38"/>
    </row>
    <row r="39" spans="1:26" ht="18" customHeight="1">
      <c r="A39" s="129"/>
      <c r="B39" s="129"/>
      <c r="C39" s="129"/>
      <c r="D39" s="129"/>
      <c r="E39" s="129"/>
      <c r="F39" s="129"/>
      <c r="G39" s="129"/>
      <c r="H39" s="129"/>
      <c r="I39" s="129"/>
      <c r="J39" s="129"/>
      <c r="K39" s="129"/>
      <c r="L39" s="129"/>
      <c r="M39" s="129"/>
      <c r="N39" s="129"/>
      <c r="O39" s="129"/>
      <c r="P39" s="129"/>
      <c r="Q39" s="129"/>
      <c r="R39" s="129"/>
      <c r="S39" s="129"/>
      <c r="T39" s="129"/>
      <c r="U39" s="129"/>
      <c r="V39"/>
      <c r="W39"/>
      <c r="X39"/>
      <c r="Y39"/>
      <c r="Z39"/>
    </row>
    <row r="40" spans="1:26" ht="18" customHeight="1">
      <c r="A40" s="129"/>
      <c r="B40" s="129"/>
      <c r="C40" s="129"/>
      <c r="D40" s="129"/>
      <c r="E40" s="129"/>
      <c r="F40" s="129"/>
      <c r="G40" s="129"/>
      <c r="H40" s="129"/>
      <c r="I40" s="129"/>
      <c r="J40" s="129"/>
      <c r="K40" s="129"/>
      <c r="L40" s="129"/>
      <c r="M40" s="129"/>
      <c r="N40" s="129"/>
      <c r="O40" s="129"/>
      <c r="P40" s="129"/>
      <c r="Q40" s="129"/>
      <c r="R40" s="129"/>
      <c r="S40" s="129"/>
      <c r="T40" s="129"/>
      <c r="U40" s="129"/>
      <c r="V40"/>
      <c r="W40"/>
      <c r="X40"/>
      <c r="Y40"/>
      <c r="Z40"/>
    </row>
    <row r="41" spans="1:26" ht="18" customHeight="1">
      <c r="A41" s="47">
        <v>2</v>
      </c>
      <c r="B41" s="50" t="s">
        <v>228</v>
      </c>
      <c r="C41" s="12"/>
      <c r="D41" s="12"/>
      <c r="E41" s="12"/>
      <c r="F41" s="12"/>
      <c r="G41" s="12"/>
      <c r="H41" s="12"/>
      <c r="I41" s="12"/>
      <c r="J41" s="12"/>
      <c r="K41" s="12"/>
      <c r="L41" s="12"/>
      <c r="M41" s="12"/>
      <c r="N41" s="12"/>
      <c r="O41" s="12"/>
      <c r="P41" s="12"/>
      <c r="Q41" s="12"/>
      <c r="R41" s="12"/>
      <c r="S41" s="12"/>
      <c r="T41" s="12"/>
      <c r="U41" s="12"/>
    </row>
    <row r="42" spans="1:26" ht="18" customHeight="1">
      <c r="A42" s="92"/>
      <c r="B42" s="92"/>
      <c r="C42" s="92"/>
      <c r="D42" s="92"/>
      <c r="E42" s="92"/>
      <c r="F42" s="92"/>
      <c r="G42" s="92"/>
      <c r="H42" s="92"/>
      <c r="I42" s="92"/>
      <c r="J42" s="92"/>
      <c r="K42" s="92"/>
      <c r="L42" s="92"/>
      <c r="M42" s="92"/>
      <c r="N42" s="92"/>
      <c r="O42" s="92"/>
      <c r="P42" s="92"/>
      <c r="Q42" s="92"/>
      <c r="R42" s="92"/>
      <c r="S42" s="92"/>
      <c r="T42" s="92"/>
      <c r="U42" s="92"/>
    </row>
    <row r="43" spans="1:26" ht="18" customHeight="1">
      <c r="A43" s="92"/>
      <c r="B43" s="92"/>
      <c r="C43" s="92"/>
      <c r="D43" s="92"/>
      <c r="E43" s="92"/>
      <c r="F43" s="92"/>
      <c r="G43" s="92"/>
      <c r="H43" s="92"/>
      <c r="I43" s="92"/>
      <c r="J43" s="92"/>
      <c r="K43" s="92"/>
      <c r="L43" s="92"/>
      <c r="M43" s="92"/>
      <c r="N43" s="92"/>
      <c r="O43" s="92"/>
      <c r="P43" s="92"/>
      <c r="Q43" s="92"/>
      <c r="R43" s="92"/>
      <c r="S43" s="92"/>
      <c r="T43" s="92"/>
      <c r="U43" s="92"/>
    </row>
    <row r="44" spans="1:26" ht="18" customHeight="1">
      <c r="A44" s="92"/>
      <c r="B44" s="92"/>
      <c r="C44" s="92"/>
      <c r="D44" s="92"/>
      <c r="E44" s="92"/>
      <c r="F44" s="92"/>
      <c r="G44" s="92"/>
      <c r="H44" s="92"/>
      <c r="I44" s="92"/>
      <c r="J44" s="92"/>
      <c r="K44" s="92"/>
      <c r="L44" s="92"/>
      <c r="M44" s="92"/>
      <c r="N44" s="92"/>
      <c r="O44" s="92"/>
      <c r="P44" s="92"/>
      <c r="Q44" s="92"/>
      <c r="R44" s="92"/>
      <c r="S44" s="92"/>
      <c r="T44" s="92"/>
      <c r="U44" s="92"/>
    </row>
    <row r="45" spans="1:26" ht="18" customHeight="1">
      <c r="A45" s="109"/>
      <c r="B45" s="109"/>
      <c r="C45" s="109"/>
      <c r="D45" s="109"/>
      <c r="E45" s="109"/>
      <c r="F45" s="109"/>
      <c r="G45" s="109"/>
      <c r="H45" s="109"/>
      <c r="I45" s="109"/>
      <c r="J45" s="109"/>
      <c r="K45" s="109"/>
      <c r="L45" s="109"/>
      <c r="M45" s="109"/>
      <c r="N45" s="109"/>
      <c r="O45" s="109"/>
      <c r="P45" s="109"/>
      <c r="Q45" s="109"/>
      <c r="R45" s="109"/>
      <c r="S45" s="109"/>
      <c r="T45" s="109"/>
      <c r="U45" s="109"/>
    </row>
    <row r="46" spans="1:26" ht="18" customHeight="1">
      <c r="A46" s="47">
        <v>3</v>
      </c>
      <c r="B46" s="50" t="s">
        <v>205</v>
      </c>
      <c r="C46" s="12"/>
      <c r="D46" s="12"/>
      <c r="E46" s="12"/>
      <c r="F46" s="12"/>
      <c r="G46" s="12"/>
      <c r="H46" s="12"/>
      <c r="I46" s="12"/>
      <c r="J46" s="12"/>
      <c r="K46" s="12"/>
      <c r="L46" s="12"/>
      <c r="M46" s="12"/>
      <c r="N46" s="12"/>
      <c r="O46" s="12"/>
      <c r="P46" s="12"/>
      <c r="R46" s="12"/>
      <c r="S46" s="12"/>
      <c r="T46" s="12"/>
      <c r="U46" s="57" t="s">
        <v>224</v>
      </c>
    </row>
    <row r="47" spans="1:26" ht="18" customHeight="1">
      <c r="A47" s="93"/>
      <c r="B47" s="93"/>
      <c r="C47" s="93"/>
      <c r="D47" s="93"/>
      <c r="E47" s="93"/>
      <c r="F47" s="93"/>
      <c r="G47" s="93"/>
      <c r="H47" s="93"/>
      <c r="I47" s="93"/>
      <c r="J47" s="93"/>
      <c r="K47" s="93"/>
      <c r="L47" s="93"/>
      <c r="M47" s="93"/>
      <c r="N47" s="93"/>
      <c r="O47" s="93"/>
      <c r="P47" s="93"/>
      <c r="Q47" s="93"/>
      <c r="R47" s="93"/>
      <c r="S47" s="93"/>
      <c r="T47" s="93"/>
      <c r="U47" s="93"/>
    </row>
    <row r="48" spans="1:26" ht="18" customHeight="1">
      <c r="A48" s="93"/>
      <c r="B48" s="93"/>
      <c r="C48" s="93"/>
      <c r="D48" s="93"/>
      <c r="E48" s="93"/>
      <c r="F48" s="93"/>
      <c r="G48" s="93"/>
      <c r="H48" s="93"/>
      <c r="I48" s="93"/>
      <c r="J48" s="93"/>
      <c r="K48" s="93"/>
      <c r="L48" s="93"/>
      <c r="M48" s="93"/>
      <c r="N48" s="93"/>
      <c r="O48" s="93"/>
      <c r="P48" s="93"/>
      <c r="Q48" s="93"/>
      <c r="R48" s="93"/>
      <c r="S48" s="93"/>
      <c r="T48" s="93"/>
      <c r="U48" s="93"/>
    </row>
    <row r="49" spans="1:26" ht="18" customHeight="1">
      <c r="A49" s="93"/>
      <c r="B49" s="93"/>
      <c r="C49" s="93"/>
      <c r="D49" s="93"/>
      <c r="E49" s="93"/>
      <c r="F49" s="93"/>
      <c r="G49" s="93"/>
      <c r="H49" s="93"/>
      <c r="I49" s="93"/>
      <c r="J49" s="93"/>
      <c r="K49" s="93"/>
      <c r="L49" s="93"/>
      <c r="M49" s="93"/>
      <c r="N49" s="93"/>
      <c r="O49" s="93"/>
      <c r="P49" s="93"/>
      <c r="Q49" s="93"/>
      <c r="R49" s="93"/>
      <c r="S49" s="93"/>
      <c r="T49" s="93"/>
      <c r="U49" s="93"/>
    </row>
    <row r="50" spans="1:26" ht="18" customHeight="1">
      <c r="A50" s="93"/>
      <c r="B50" s="93"/>
      <c r="C50" s="93"/>
      <c r="D50" s="93"/>
      <c r="E50" s="93"/>
      <c r="F50" s="93"/>
      <c r="G50" s="93"/>
      <c r="H50" s="93"/>
      <c r="I50" s="93"/>
      <c r="J50" s="93"/>
      <c r="K50" s="93"/>
      <c r="L50" s="93"/>
      <c r="M50" s="93"/>
      <c r="N50" s="93"/>
      <c r="O50" s="93"/>
      <c r="P50" s="93"/>
      <c r="Q50" s="93"/>
      <c r="R50" s="93"/>
      <c r="S50" s="93"/>
      <c r="T50" s="93"/>
      <c r="U50" s="93"/>
    </row>
    <row r="51" spans="1:26" ht="18" customHeight="1">
      <c r="A51" s="47">
        <v>4</v>
      </c>
      <c r="B51" s="48" t="s">
        <v>232</v>
      </c>
      <c r="C51" s="14"/>
      <c r="D51" s="14"/>
      <c r="E51" s="14"/>
      <c r="F51"/>
      <c r="G51"/>
      <c r="H51"/>
      <c r="I51"/>
      <c r="J51"/>
      <c r="K51"/>
      <c r="L51"/>
      <c r="M51"/>
      <c r="N51"/>
      <c r="O51"/>
      <c r="P51"/>
      <c r="Q51"/>
      <c r="R51"/>
      <c r="S51"/>
      <c r="T51"/>
      <c r="U51"/>
    </row>
    <row r="52" spans="1:26" ht="18" customHeight="1">
      <c r="A52" s="2"/>
      <c r="F52" s="1" t="s">
        <v>229</v>
      </c>
      <c r="H52" s="110"/>
      <c r="I52" s="110"/>
      <c r="J52" s="110"/>
      <c r="K52" s="110"/>
      <c r="L52" s="110"/>
      <c r="M52" s="110"/>
      <c r="N52" s="110"/>
      <c r="O52" s="110"/>
      <c r="P52" s="110"/>
      <c r="Q52" s="110"/>
      <c r="R52" s="110"/>
      <c r="S52" s="110"/>
      <c r="T52" s="110"/>
      <c r="U52" s="110"/>
    </row>
    <row r="53" spans="1:26" ht="18" customHeight="1">
      <c r="A53" s="2"/>
      <c r="U53"/>
    </row>
    <row r="54" spans="1:26" ht="18" customHeight="1">
      <c r="A54" s="2"/>
      <c r="U54"/>
    </row>
    <row r="55" spans="1:26" ht="18" customHeight="1">
      <c r="A55" s="2"/>
      <c r="E55" s="60" t="s">
        <v>230</v>
      </c>
      <c r="F55" s="60"/>
      <c r="Q55" s="19"/>
      <c r="R55" s="19"/>
      <c r="T55"/>
      <c r="U55"/>
    </row>
    <row r="56" spans="1:26" ht="18" customHeight="1">
      <c r="A56" s="2"/>
      <c r="D56" s="94"/>
      <c r="E56" s="94"/>
      <c r="F56" s="94"/>
      <c r="G56" s="94"/>
      <c r="H56" s="94"/>
      <c r="I56" s="94"/>
      <c r="J56" s="94"/>
      <c r="K56" s="94"/>
      <c r="L56" s="94"/>
      <c r="M56" s="94"/>
      <c r="N56" s="94"/>
      <c r="O56" s="94"/>
      <c r="P56" s="94"/>
      <c r="Q56" s="94"/>
      <c r="R56" s="94"/>
      <c r="S56" s="94"/>
      <c r="T56" s="94"/>
      <c r="U56" s="94"/>
    </row>
    <row r="57" spans="1:26" ht="18" customHeight="1">
      <c r="A57" s="47">
        <v>5</v>
      </c>
      <c r="B57" s="50" t="s">
        <v>206</v>
      </c>
      <c r="C57" s="41"/>
      <c r="D57" s="41"/>
      <c r="E57" s="41"/>
      <c r="F57" s="41"/>
      <c r="G57" s="49"/>
      <c r="H57" s="49"/>
      <c r="I57" s="49"/>
      <c r="J57" s="49"/>
      <c r="K57" s="49"/>
      <c r="L57" s="49"/>
      <c r="M57" s="49"/>
      <c r="N57" s="49"/>
      <c r="O57" s="49"/>
      <c r="P57" s="49"/>
      <c r="Q57" s="49"/>
      <c r="R57" s="49"/>
      <c r="S57" s="49"/>
      <c r="T57" s="49"/>
      <c r="U57" s="49"/>
    </row>
    <row r="58" spans="1:26" ht="18" customHeight="1">
      <c r="A58" s="51" t="s">
        <v>216</v>
      </c>
      <c r="B58"/>
      <c r="C58" s="48"/>
      <c r="D58" s="43"/>
      <c r="E58" s="43"/>
      <c r="F58" s="43"/>
      <c r="G58" s="56" t="s">
        <v>223</v>
      </c>
      <c r="H58" s="43"/>
      <c r="I58" s="43"/>
      <c r="J58" s="43"/>
      <c r="K58" s="43"/>
      <c r="L58" s="43"/>
      <c r="M58" s="43"/>
      <c r="N58" s="43"/>
      <c r="O58" s="43"/>
      <c r="P58" s="53" t="s">
        <v>218</v>
      </c>
      <c r="Q58" s="43"/>
      <c r="R58" s="43"/>
      <c r="S58" s="43"/>
      <c r="T58" s="53" t="s">
        <v>219</v>
      </c>
      <c r="U58" s="43"/>
    </row>
    <row r="59" spans="1:26" ht="18" customHeight="1">
      <c r="A59" s="60" t="s">
        <v>212</v>
      </c>
      <c r="B59" s="1" t="s">
        <v>207</v>
      </c>
    </row>
    <row r="60" spans="1:26" ht="18" customHeight="1">
      <c r="A60" s="60" t="s">
        <v>213</v>
      </c>
      <c r="B60" s="1" t="s">
        <v>208</v>
      </c>
    </row>
    <row r="61" spans="1:26" ht="18" customHeight="1">
      <c r="A61" s="60" t="s">
        <v>214</v>
      </c>
      <c r="B61" s="1" t="s">
        <v>209</v>
      </c>
    </row>
    <row r="62" spans="1:26" ht="18" customHeight="1">
      <c r="A62" s="60" t="s">
        <v>215</v>
      </c>
      <c r="B62" s="1" t="s">
        <v>210</v>
      </c>
    </row>
    <row r="63" spans="1:26" ht="18" customHeight="1">
      <c r="A63" s="51" t="s">
        <v>217</v>
      </c>
      <c r="P63" s="54" t="s">
        <v>220</v>
      </c>
      <c r="R63" s="52" t="s">
        <v>221</v>
      </c>
      <c r="T63" s="53" t="s">
        <v>222</v>
      </c>
    </row>
    <row r="64" spans="1:26">
      <c r="A64" s="60" t="s">
        <v>212</v>
      </c>
      <c r="B64" s="1" t="s">
        <v>211</v>
      </c>
      <c r="V64" s="1"/>
      <c r="W64" s="20"/>
      <c r="X64" s="20"/>
      <c r="Y64" s="20"/>
      <c r="Z64" s="20"/>
    </row>
    <row r="65" spans="1:26">
      <c r="A65" s="60" t="s">
        <v>213</v>
      </c>
      <c r="B65" s="1" t="s">
        <v>231</v>
      </c>
      <c r="V65" s="1"/>
      <c r="W65" s="20"/>
      <c r="X65" s="20"/>
      <c r="Y65" s="20"/>
      <c r="Z65" s="20"/>
    </row>
    <row r="66" spans="1:26">
      <c r="A66" s="60" t="s">
        <v>214</v>
      </c>
      <c r="B66" s="1" t="s">
        <v>236</v>
      </c>
      <c r="V66" s="1"/>
      <c r="W66" s="20"/>
      <c r="X66" s="20"/>
      <c r="Y66" s="20"/>
      <c r="Z66" s="20"/>
    </row>
    <row r="67" spans="1:26">
      <c r="A67" s="51" t="s">
        <v>237</v>
      </c>
      <c r="P67" s="54" t="s">
        <v>220</v>
      </c>
      <c r="R67" s="52" t="s">
        <v>221</v>
      </c>
      <c r="T67" s="53" t="s">
        <v>222</v>
      </c>
      <c r="V67" s="1"/>
      <c r="W67" s="20"/>
      <c r="X67" s="20"/>
      <c r="Y67" s="20"/>
      <c r="Z67" s="20"/>
    </row>
    <row r="68" spans="1:26">
      <c r="A68" s="60" t="s">
        <v>212</v>
      </c>
      <c r="B68" s="1" t="s">
        <v>238</v>
      </c>
      <c r="V68" s="1"/>
      <c r="W68" s="20"/>
      <c r="X68" s="20"/>
      <c r="Y68" s="20"/>
      <c r="Z68" s="20"/>
    </row>
    <row r="69" spans="1:26">
      <c r="A69" s="60" t="s">
        <v>213</v>
      </c>
      <c r="B69" s="1" t="s">
        <v>239</v>
      </c>
      <c r="V69" s="1"/>
      <c r="W69" s="20"/>
      <c r="X69" s="20"/>
      <c r="Y69" s="20"/>
      <c r="Z69" s="20"/>
    </row>
    <row r="70" spans="1:26">
      <c r="A70" s="60" t="s">
        <v>214</v>
      </c>
      <c r="B70" s="1" t="s">
        <v>240</v>
      </c>
      <c r="V70" s="1"/>
      <c r="W70" s="20"/>
      <c r="X70" s="20"/>
      <c r="Y70" s="20"/>
      <c r="Z70" s="20"/>
    </row>
    <row r="71" spans="1:26">
      <c r="A71" s="51" t="s">
        <v>241</v>
      </c>
      <c r="P71" s="54" t="s">
        <v>220</v>
      </c>
      <c r="R71" s="52" t="s">
        <v>221</v>
      </c>
      <c r="T71" s="53" t="s">
        <v>222</v>
      </c>
      <c r="V71" s="1"/>
      <c r="W71" s="20"/>
      <c r="X71" s="20"/>
      <c r="Y71" s="20"/>
      <c r="Z71" s="20"/>
    </row>
    <row r="72" spans="1:26">
      <c r="A72" s="60" t="s">
        <v>212</v>
      </c>
      <c r="B72" s="1" t="s">
        <v>242</v>
      </c>
      <c r="V72" s="1"/>
      <c r="W72" s="20"/>
      <c r="X72" s="20"/>
      <c r="Y72" s="20"/>
      <c r="Z72" s="20"/>
    </row>
    <row r="73" spans="1:26">
      <c r="A73" s="60" t="s">
        <v>213</v>
      </c>
      <c r="B73" s="1" t="s">
        <v>243</v>
      </c>
      <c r="V73" s="1"/>
      <c r="W73" s="20"/>
      <c r="X73" s="20"/>
      <c r="Y73" s="20"/>
      <c r="Z73" s="20"/>
    </row>
    <row r="74" spans="1:26">
      <c r="A74" s="60" t="s">
        <v>214</v>
      </c>
      <c r="B74" s="1" t="s">
        <v>244</v>
      </c>
      <c r="V74" s="1"/>
      <c r="W74" s="20"/>
      <c r="X74" s="20"/>
      <c r="Y74" s="20"/>
      <c r="Z74" s="20"/>
    </row>
    <row r="75" spans="1:26">
      <c r="A75" s="60" t="s">
        <v>215</v>
      </c>
      <c r="B75" s="1" t="s">
        <v>245</v>
      </c>
      <c r="V75" s="1"/>
      <c r="W75" s="20"/>
      <c r="X75" s="20"/>
      <c r="Y75" s="20"/>
      <c r="Z75" s="20"/>
    </row>
    <row r="76" spans="1:26">
      <c r="A76" s="51" t="s">
        <v>246</v>
      </c>
      <c r="V76" s="1"/>
      <c r="W76" s="20"/>
      <c r="X76" s="20"/>
      <c r="Y76" s="20"/>
      <c r="Z76" s="20"/>
    </row>
    <row r="77" spans="1:26">
      <c r="A77" s="92"/>
      <c r="B77" s="92"/>
      <c r="C77" s="92"/>
      <c r="D77" s="92"/>
      <c r="E77" s="92"/>
      <c r="F77" s="92"/>
      <c r="G77" s="92"/>
      <c r="H77" s="92"/>
      <c r="I77" s="92"/>
      <c r="J77" s="92"/>
      <c r="K77" s="92"/>
      <c r="L77" s="92"/>
      <c r="M77" s="92"/>
      <c r="N77" s="92"/>
      <c r="O77" s="92"/>
      <c r="P77" s="92"/>
      <c r="Q77" s="92"/>
      <c r="R77" s="92"/>
      <c r="S77" s="92"/>
      <c r="T77" s="92"/>
      <c r="U77" s="92"/>
      <c r="V77" s="1"/>
      <c r="W77" s="20"/>
      <c r="X77" s="20"/>
      <c r="Y77" s="20"/>
      <c r="Z77" s="20"/>
    </row>
    <row r="78" spans="1:26">
      <c r="A78" s="92"/>
      <c r="B78" s="92"/>
      <c r="C78" s="92"/>
      <c r="D78" s="92"/>
      <c r="E78" s="92"/>
      <c r="F78" s="92"/>
      <c r="G78" s="92"/>
      <c r="H78" s="92"/>
      <c r="I78" s="92"/>
      <c r="J78" s="92"/>
      <c r="K78" s="92"/>
      <c r="L78" s="92"/>
      <c r="M78" s="92"/>
      <c r="N78" s="92"/>
      <c r="O78" s="92"/>
      <c r="P78" s="92"/>
      <c r="Q78" s="92"/>
      <c r="R78" s="92"/>
      <c r="S78" s="92"/>
      <c r="T78" s="92"/>
      <c r="U78" s="92"/>
      <c r="V78" s="1"/>
      <c r="W78" s="20"/>
      <c r="X78" s="20"/>
      <c r="Y78" s="20"/>
      <c r="Z78" s="20"/>
    </row>
    <row r="79" spans="1:26">
      <c r="A79" s="92"/>
      <c r="B79" s="92"/>
      <c r="C79" s="92"/>
      <c r="D79" s="92"/>
      <c r="E79" s="92"/>
      <c r="F79" s="92"/>
      <c r="G79" s="92"/>
      <c r="H79" s="92"/>
      <c r="I79" s="92"/>
      <c r="J79" s="92"/>
      <c r="K79" s="92"/>
      <c r="L79" s="92"/>
      <c r="M79" s="92"/>
      <c r="N79" s="92"/>
      <c r="O79" s="92"/>
      <c r="P79" s="92"/>
      <c r="Q79" s="92"/>
      <c r="R79" s="92"/>
      <c r="S79" s="92"/>
      <c r="T79" s="92"/>
      <c r="U79" s="92"/>
      <c r="V79" s="1"/>
      <c r="W79" s="20"/>
      <c r="X79" s="20"/>
      <c r="Y79" s="20"/>
      <c r="Z79" s="20"/>
    </row>
    <row r="80" spans="1:26">
      <c r="A80" s="92"/>
      <c r="B80" s="92"/>
      <c r="C80" s="92"/>
      <c r="D80" s="92"/>
      <c r="E80" s="92"/>
      <c r="F80" s="92"/>
      <c r="G80" s="92"/>
      <c r="H80" s="92"/>
      <c r="I80" s="92"/>
      <c r="J80" s="92"/>
      <c r="K80" s="92"/>
      <c r="L80" s="92"/>
      <c r="M80" s="92"/>
      <c r="N80" s="92"/>
      <c r="O80" s="92"/>
      <c r="P80" s="92"/>
      <c r="Q80" s="92"/>
      <c r="R80" s="92"/>
      <c r="S80" s="92"/>
      <c r="T80" s="92"/>
      <c r="U80" s="92"/>
      <c r="V80" s="1"/>
      <c r="W80" s="20"/>
      <c r="X80" s="20"/>
      <c r="Y80" s="20"/>
      <c r="Z80" s="20"/>
    </row>
    <row r="81" spans="1:26">
      <c r="A81" s="2"/>
      <c r="B81" s="14"/>
      <c r="C81" s="14"/>
      <c r="D81" s="14"/>
      <c r="E81" s="14"/>
      <c r="F81"/>
      <c r="G81"/>
      <c r="H81"/>
      <c r="I81"/>
      <c r="J81"/>
      <c r="K81"/>
      <c r="L81"/>
      <c r="M81"/>
      <c r="N81"/>
      <c r="O81"/>
      <c r="P81"/>
      <c r="Q81"/>
      <c r="R81"/>
      <c r="S81"/>
      <c r="T81"/>
      <c r="U81"/>
      <c r="V81"/>
      <c r="W81"/>
      <c r="X81"/>
      <c r="Y81"/>
      <c r="Z81"/>
    </row>
    <row r="82" spans="1:26">
      <c r="A82" s="2"/>
      <c r="B82" s="14"/>
      <c r="C82" s="14"/>
      <c r="D82" s="14"/>
      <c r="E82" s="14"/>
      <c r="F82"/>
      <c r="G82"/>
      <c r="H82"/>
      <c r="I82"/>
      <c r="J82"/>
      <c r="K82"/>
      <c r="L82"/>
      <c r="M82"/>
      <c r="N82"/>
      <c r="O82"/>
      <c r="P82"/>
      <c r="Q82"/>
      <c r="R82"/>
      <c r="S82"/>
      <c r="T82"/>
      <c r="U82"/>
      <c r="V82"/>
      <c r="W82"/>
      <c r="X82"/>
      <c r="Y82"/>
      <c r="Z82"/>
    </row>
    <row r="83" spans="1:26">
      <c r="A83" s="2"/>
      <c r="B83" s="14"/>
      <c r="C83" s="14"/>
      <c r="D83" s="14"/>
      <c r="E83" s="14"/>
      <c r="F83"/>
      <c r="G83"/>
      <c r="H83"/>
      <c r="I83"/>
      <c r="J83"/>
      <c r="K83"/>
      <c r="L83"/>
      <c r="M83"/>
      <c r="N83"/>
      <c r="O83"/>
      <c r="P83"/>
      <c r="Q83"/>
      <c r="R83"/>
      <c r="S83"/>
      <c r="T83"/>
      <c r="U83"/>
      <c r="V83"/>
      <c r="W83"/>
      <c r="X83"/>
      <c r="Y83"/>
      <c r="Z83"/>
    </row>
    <row r="84" spans="1:26">
      <c r="A84" s="2"/>
      <c r="B84" s="14"/>
      <c r="C84" s="14"/>
      <c r="D84" s="14"/>
      <c r="E84" s="14"/>
      <c r="F84"/>
      <c r="G84"/>
      <c r="H84"/>
      <c r="I84"/>
      <c r="J84"/>
      <c r="K84"/>
      <c r="L84"/>
      <c r="M84"/>
      <c r="N84"/>
      <c r="O84"/>
      <c r="P84"/>
      <c r="Q84"/>
      <c r="R84"/>
      <c r="S84"/>
      <c r="T84"/>
      <c r="U84"/>
      <c r="V84"/>
      <c r="W84"/>
      <c r="X84"/>
      <c r="Y84"/>
      <c r="Z84"/>
    </row>
    <row r="85" spans="1:26">
      <c r="A85" s="2"/>
      <c r="B85" s="14"/>
      <c r="C85" s="14"/>
      <c r="D85" s="14"/>
      <c r="E85" s="14"/>
      <c r="F85"/>
      <c r="G85"/>
      <c r="H85"/>
      <c r="I85"/>
      <c r="J85"/>
      <c r="K85"/>
      <c r="L85"/>
      <c r="M85"/>
      <c r="N85"/>
      <c r="O85"/>
      <c r="P85"/>
      <c r="Q85"/>
      <c r="R85"/>
      <c r="S85"/>
      <c r="T85"/>
      <c r="U85"/>
      <c r="V85"/>
      <c r="W85"/>
      <c r="X85"/>
      <c r="Y85"/>
      <c r="Z85"/>
    </row>
    <row r="86" spans="1:26">
      <c r="B86" s="20"/>
      <c r="C86" s="20"/>
      <c r="D86" s="20"/>
      <c r="E86" s="20"/>
      <c r="F86"/>
      <c r="G86"/>
      <c r="H86"/>
      <c r="I86"/>
      <c r="J86"/>
      <c r="K86"/>
      <c r="L86"/>
      <c r="M86"/>
      <c r="N86"/>
      <c r="O86"/>
      <c r="P86"/>
      <c r="Q86"/>
      <c r="R86"/>
      <c r="S86"/>
      <c r="T86"/>
      <c r="U86"/>
      <c r="V86"/>
      <c r="W86"/>
      <c r="X86"/>
      <c r="Y86"/>
      <c r="Z86"/>
    </row>
    <row r="87" spans="1:26">
      <c r="B87" s="20"/>
      <c r="C87" s="20"/>
      <c r="D87" s="20"/>
      <c r="E87" s="20"/>
      <c r="F87"/>
      <c r="G87"/>
      <c r="H87"/>
      <c r="I87"/>
      <c r="J87"/>
      <c r="K87"/>
      <c r="L87"/>
      <c r="M87"/>
      <c r="N87"/>
      <c r="O87"/>
      <c r="P87"/>
      <c r="Q87"/>
      <c r="R87"/>
      <c r="S87"/>
      <c r="T87"/>
      <c r="U87"/>
      <c r="V87"/>
      <c r="W87"/>
      <c r="X87"/>
      <c r="Y87"/>
      <c r="Z87"/>
    </row>
    <row r="88" spans="1:26">
      <c r="A88" s="2"/>
      <c r="B88" s="14"/>
      <c r="C88" s="14"/>
      <c r="D88" s="14"/>
      <c r="E88" s="14"/>
      <c r="F88"/>
      <c r="G88"/>
      <c r="H88"/>
      <c r="I88"/>
      <c r="J88"/>
      <c r="K88"/>
      <c r="L88"/>
      <c r="M88"/>
      <c r="N88"/>
      <c r="O88"/>
      <c r="P88"/>
      <c r="Q88"/>
      <c r="R88"/>
      <c r="S88"/>
      <c r="T88"/>
      <c r="U88"/>
      <c r="V88"/>
      <c r="W88"/>
      <c r="X88"/>
      <c r="Y88"/>
      <c r="Z88"/>
    </row>
    <row r="89" spans="1:26">
      <c r="B89" s="20"/>
      <c r="C89" s="20"/>
      <c r="D89" s="20"/>
      <c r="E89" s="20"/>
      <c r="F89"/>
      <c r="G89"/>
      <c r="H89"/>
      <c r="I89"/>
      <c r="J89"/>
      <c r="K89"/>
      <c r="L89"/>
      <c r="M89"/>
      <c r="N89"/>
      <c r="O89"/>
      <c r="P89"/>
      <c r="Q89"/>
      <c r="R89"/>
      <c r="S89"/>
      <c r="T89"/>
      <c r="U89"/>
      <c r="V89"/>
      <c r="W89"/>
      <c r="X89"/>
      <c r="Y89"/>
      <c r="Z89"/>
    </row>
    <row r="90" spans="1:26">
      <c r="B90" s="20"/>
      <c r="C90" s="20"/>
      <c r="D90" s="20"/>
      <c r="E90" s="20"/>
      <c r="F90"/>
      <c r="G90"/>
      <c r="H90"/>
      <c r="I90"/>
      <c r="J90"/>
      <c r="K90"/>
      <c r="L90"/>
      <c r="M90"/>
      <c r="N90"/>
      <c r="O90"/>
      <c r="P90"/>
      <c r="Q90"/>
      <c r="R90"/>
      <c r="S90"/>
      <c r="T90"/>
      <c r="U90"/>
      <c r="V90"/>
      <c r="W90"/>
      <c r="X90"/>
      <c r="Y90"/>
      <c r="Z90"/>
    </row>
    <row r="91" spans="1:26">
      <c r="A91" s="2"/>
      <c r="B91" s="14"/>
      <c r="C91" s="14"/>
      <c r="D91" s="14"/>
      <c r="E91" s="14"/>
      <c r="F91"/>
      <c r="G91"/>
      <c r="H91"/>
      <c r="I91"/>
      <c r="J91"/>
      <c r="K91"/>
      <c r="L91"/>
      <c r="M91"/>
      <c r="N91"/>
      <c r="O91"/>
      <c r="P91"/>
      <c r="Q91"/>
      <c r="R91"/>
      <c r="S91"/>
      <c r="T91"/>
      <c r="U91"/>
      <c r="V91"/>
      <c r="W91"/>
      <c r="X91"/>
      <c r="Y91"/>
      <c r="Z91"/>
    </row>
    <row r="92" spans="1:26" ht="18" customHeight="1">
      <c r="A92" s="2"/>
      <c r="B92" s="14"/>
      <c r="C92" s="14"/>
      <c r="D92" s="14"/>
      <c r="E92" s="14"/>
      <c r="F92"/>
      <c r="G92"/>
      <c r="H92"/>
      <c r="I92"/>
      <c r="J92"/>
      <c r="K92"/>
      <c r="L92"/>
      <c r="M92"/>
      <c r="N92"/>
      <c r="O92"/>
      <c r="P92"/>
      <c r="Q92"/>
      <c r="R92"/>
      <c r="S92"/>
      <c r="T92"/>
      <c r="U92"/>
      <c r="V92"/>
      <c r="W92"/>
      <c r="X92"/>
      <c r="Y92"/>
      <c r="Z92"/>
    </row>
    <row r="93" spans="1:26">
      <c r="A93" s="2"/>
      <c r="B93" s="14"/>
      <c r="C93" s="14"/>
      <c r="D93" s="14"/>
      <c r="E93" s="14"/>
      <c r="F93"/>
      <c r="G93"/>
      <c r="H93"/>
      <c r="I93"/>
      <c r="J93"/>
      <c r="K93"/>
      <c r="L93"/>
      <c r="M93"/>
      <c r="N93"/>
      <c r="O93"/>
      <c r="P93"/>
      <c r="Q93"/>
      <c r="R93"/>
      <c r="S93"/>
      <c r="T93"/>
      <c r="U93"/>
      <c r="V93"/>
      <c r="W93"/>
      <c r="X93"/>
      <c r="Y93"/>
      <c r="Z93"/>
    </row>
  </sheetData>
  <mergeCells count="30">
    <mergeCell ref="A8:C9"/>
    <mergeCell ref="D8:J9"/>
    <mergeCell ref="O9:U9"/>
    <mergeCell ref="A4:C5"/>
    <mergeCell ref="D4:M5"/>
    <mergeCell ref="N5:O5"/>
    <mergeCell ref="P5:U5"/>
    <mergeCell ref="A6:C7"/>
    <mergeCell ref="P6:U6"/>
    <mergeCell ref="F7:N7"/>
    <mergeCell ref="R2:R3"/>
    <mergeCell ref="O1:P1"/>
    <mergeCell ref="A2:C3"/>
    <mergeCell ref="D2:I3"/>
    <mergeCell ref="N2:O3"/>
    <mergeCell ref="P2:Q3"/>
    <mergeCell ref="K3:L3"/>
    <mergeCell ref="A47:U50"/>
    <mergeCell ref="D56:U56"/>
    <mergeCell ref="A10:C11"/>
    <mergeCell ref="D10:J11"/>
    <mergeCell ref="N10:O11"/>
    <mergeCell ref="A77:U80"/>
    <mergeCell ref="A13:U14"/>
    <mergeCell ref="A42:U45"/>
    <mergeCell ref="H52:U52"/>
    <mergeCell ref="B19:U19"/>
    <mergeCell ref="B21:U22"/>
    <mergeCell ref="B20:U20"/>
    <mergeCell ref="A24:U40"/>
  </mergeCells>
  <phoneticPr fontId="1"/>
  <pageMargins left="0.43307086614173229" right="0.43307086614173229" top="0.74803149606299213" bottom="0.5511811023622047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139700</xdr:colOff>
                    <xdr:row>1</xdr:row>
                    <xdr:rowOff>0</xdr:rowOff>
                  </from>
                  <to>
                    <xdr:col>10</xdr:col>
                    <xdr:colOff>304800</xdr:colOff>
                    <xdr:row>1</xdr:row>
                    <xdr:rowOff>215900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0</xdr:colOff>
                    <xdr:row>5</xdr:row>
                    <xdr:rowOff>0</xdr:rowOff>
                  </from>
                  <to>
                    <xdr:col>5</xdr:col>
                    <xdr:colOff>234950</xdr:colOff>
                    <xdr:row>5</xdr:row>
                    <xdr:rowOff>215900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8</xdr:col>
                    <xdr:colOff>190500</xdr:colOff>
                    <xdr:row>5</xdr:row>
                    <xdr:rowOff>12700</xdr:rowOff>
                  </from>
                  <to>
                    <xdr:col>10</xdr:col>
                    <xdr:colOff>127000</xdr:colOff>
                    <xdr:row>6</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13</xdr:col>
                    <xdr:colOff>203200</xdr:colOff>
                    <xdr:row>5</xdr:row>
                    <xdr:rowOff>12700</xdr:rowOff>
                  </from>
                  <to>
                    <xdr:col>15</xdr:col>
                    <xdr:colOff>44450</xdr:colOff>
                    <xdr:row>6</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xdr:col>
                    <xdr:colOff>0</xdr:colOff>
                    <xdr:row>6</xdr:row>
                    <xdr:rowOff>0</xdr:rowOff>
                  </from>
                  <to>
                    <xdr:col>4</xdr:col>
                    <xdr:colOff>266700</xdr:colOff>
                    <xdr:row>6</xdr:row>
                    <xdr:rowOff>215900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12</xdr:col>
                    <xdr:colOff>38100</xdr:colOff>
                    <xdr:row>7</xdr:row>
                    <xdr:rowOff>12700</xdr:rowOff>
                  </from>
                  <to>
                    <xdr:col>14</xdr:col>
                    <xdr:colOff>69850</xdr:colOff>
                    <xdr:row>8</xdr:row>
                    <xdr:rowOff>12700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12</xdr:col>
                    <xdr:colOff>38100</xdr:colOff>
                    <xdr:row>8</xdr:row>
                    <xdr:rowOff>12700</xdr:rowOff>
                  </from>
                  <to>
                    <xdr:col>14</xdr:col>
                    <xdr:colOff>50800</xdr:colOff>
                    <xdr:row>9</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11</xdr:col>
                    <xdr:colOff>50800</xdr:colOff>
                    <xdr:row>1</xdr:row>
                    <xdr:rowOff>0</xdr:rowOff>
                  </from>
                  <to>
                    <xdr:col>12</xdr:col>
                    <xdr:colOff>228600</xdr:colOff>
                    <xdr:row>1</xdr:row>
                    <xdr:rowOff>215900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0</xdr:col>
                    <xdr:colOff>317500</xdr:colOff>
                    <xdr:row>50</xdr:row>
                    <xdr:rowOff>215900</xdr:rowOff>
                  </from>
                  <to>
                    <xdr:col>4</xdr:col>
                    <xdr:colOff>165100</xdr:colOff>
                    <xdr:row>51</xdr:row>
                    <xdr:rowOff>215900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0</xdr:col>
                    <xdr:colOff>317500</xdr:colOff>
                    <xdr:row>52</xdr:row>
                    <xdr:rowOff>12700</xdr:rowOff>
                  </from>
                  <to>
                    <xdr:col>6</xdr:col>
                    <xdr:colOff>82550</xdr:colOff>
                    <xdr:row>52</xdr:row>
                    <xdr:rowOff>215900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7</xdr:col>
                    <xdr:colOff>101600</xdr:colOff>
                    <xdr:row>51</xdr:row>
                    <xdr:rowOff>215900</xdr:rowOff>
                  </from>
                  <to>
                    <xdr:col>13</xdr:col>
                    <xdr:colOff>260350</xdr:colOff>
                    <xdr:row>53</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14</xdr:col>
                    <xdr:colOff>25400</xdr:colOff>
                    <xdr:row>52</xdr:row>
                    <xdr:rowOff>0</xdr:rowOff>
                  </from>
                  <to>
                    <xdr:col>17</xdr:col>
                    <xdr:colOff>222250</xdr:colOff>
                    <xdr:row>53</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0</xdr:col>
                    <xdr:colOff>317500</xdr:colOff>
                    <xdr:row>53</xdr:row>
                    <xdr:rowOff>12700</xdr:rowOff>
                  </from>
                  <to>
                    <xdr:col>7</xdr:col>
                    <xdr:colOff>190500</xdr:colOff>
                    <xdr:row>54</xdr:row>
                    <xdr:rowOff>12700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7</xdr:col>
                    <xdr:colOff>101600</xdr:colOff>
                    <xdr:row>53</xdr:row>
                    <xdr:rowOff>25400</xdr:rowOff>
                  </from>
                  <to>
                    <xdr:col>13</xdr:col>
                    <xdr:colOff>152400</xdr:colOff>
                    <xdr:row>53</xdr:row>
                    <xdr:rowOff>203200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0</xdr:col>
                    <xdr:colOff>317500</xdr:colOff>
                    <xdr:row>54</xdr:row>
                    <xdr:rowOff>25400</xdr:rowOff>
                  </from>
                  <to>
                    <xdr:col>4</xdr:col>
                    <xdr:colOff>165100</xdr:colOff>
                    <xdr:row>54</xdr:row>
                    <xdr:rowOff>215900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0</xdr:colOff>
                    <xdr:row>54</xdr:row>
                    <xdr:rowOff>0</xdr:rowOff>
                  </from>
                  <to>
                    <xdr:col>10</xdr:col>
                    <xdr:colOff>88900</xdr:colOff>
                    <xdr:row>54</xdr:row>
                    <xdr:rowOff>215900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10</xdr:col>
                    <xdr:colOff>127000</xdr:colOff>
                    <xdr:row>54</xdr:row>
                    <xdr:rowOff>0</xdr:rowOff>
                  </from>
                  <to>
                    <xdr:col>13</xdr:col>
                    <xdr:colOff>254000</xdr:colOff>
                    <xdr:row>55</xdr:row>
                    <xdr:rowOff>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14</xdr:col>
                    <xdr:colOff>127000</xdr:colOff>
                    <xdr:row>54</xdr:row>
                    <xdr:rowOff>25400</xdr:rowOff>
                  </from>
                  <to>
                    <xdr:col>16</xdr:col>
                    <xdr:colOff>241300</xdr:colOff>
                    <xdr:row>54</xdr:row>
                    <xdr:rowOff>203200</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0</xdr:col>
                    <xdr:colOff>317500</xdr:colOff>
                    <xdr:row>55</xdr:row>
                    <xdr:rowOff>12700</xdr:rowOff>
                  </from>
                  <to>
                    <xdr:col>3</xdr:col>
                    <xdr:colOff>31750</xdr:colOff>
                    <xdr:row>56</xdr:row>
                    <xdr:rowOff>0</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15</xdr:col>
                    <xdr:colOff>63500</xdr:colOff>
                    <xdr:row>58</xdr:row>
                    <xdr:rowOff>12700</xdr:rowOff>
                  </from>
                  <to>
                    <xdr:col>16</xdr:col>
                    <xdr:colOff>76200</xdr:colOff>
                    <xdr:row>58</xdr:row>
                    <xdr:rowOff>215900</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15</xdr:col>
                    <xdr:colOff>63500</xdr:colOff>
                    <xdr:row>59</xdr:row>
                    <xdr:rowOff>12700</xdr:rowOff>
                  </from>
                  <to>
                    <xdr:col>16</xdr:col>
                    <xdr:colOff>76200</xdr:colOff>
                    <xdr:row>59</xdr:row>
                    <xdr:rowOff>215900</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15</xdr:col>
                    <xdr:colOff>63500</xdr:colOff>
                    <xdr:row>60</xdr:row>
                    <xdr:rowOff>12700</xdr:rowOff>
                  </from>
                  <to>
                    <xdr:col>16</xdr:col>
                    <xdr:colOff>76200</xdr:colOff>
                    <xdr:row>60</xdr:row>
                    <xdr:rowOff>215900</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15</xdr:col>
                    <xdr:colOff>63500</xdr:colOff>
                    <xdr:row>61</xdr:row>
                    <xdr:rowOff>12700</xdr:rowOff>
                  </from>
                  <to>
                    <xdr:col>16</xdr:col>
                    <xdr:colOff>76200</xdr:colOff>
                    <xdr:row>61</xdr:row>
                    <xdr:rowOff>215900</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19</xdr:col>
                    <xdr:colOff>63500</xdr:colOff>
                    <xdr:row>58</xdr:row>
                    <xdr:rowOff>12700</xdr:rowOff>
                  </from>
                  <to>
                    <xdr:col>20</xdr:col>
                    <xdr:colOff>76200</xdr:colOff>
                    <xdr:row>58</xdr:row>
                    <xdr:rowOff>215900</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19</xdr:col>
                    <xdr:colOff>63500</xdr:colOff>
                    <xdr:row>59</xdr:row>
                    <xdr:rowOff>12700</xdr:rowOff>
                  </from>
                  <to>
                    <xdr:col>20</xdr:col>
                    <xdr:colOff>76200</xdr:colOff>
                    <xdr:row>59</xdr:row>
                    <xdr:rowOff>215900</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19</xdr:col>
                    <xdr:colOff>63500</xdr:colOff>
                    <xdr:row>60</xdr:row>
                    <xdr:rowOff>12700</xdr:rowOff>
                  </from>
                  <to>
                    <xdr:col>20</xdr:col>
                    <xdr:colOff>76200</xdr:colOff>
                    <xdr:row>60</xdr:row>
                    <xdr:rowOff>215900</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19</xdr:col>
                    <xdr:colOff>63500</xdr:colOff>
                    <xdr:row>61</xdr:row>
                    <xdr:rowOff>12700</xdr:rowOff>
                  </from>
                  <to>
                    <xdr:col>20</xdr:col>
                    <xdr:colOff>76200</xdr:colOff>
                    <xdr:row>61</xdr:row>
                    <xdr:rowOff>215900</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15</xdr:col>
                    <xdr:colOff>63500</xdr:colOff>
                    <xdr:row>63</xdr:row>
                    <xdr:rowOff>25400</xdr:rowOff>
                  </from>
                  <to>
                    <xdr:col>16</xdr:col>
                    <xdr:colOff>76200</xdr:colOff>
                    <xdr:row>64</xdr:row>
                    <xdr:rowOff>0</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15</xdr:col>
                    <xdr:colOff>63500</xdr:colOff>
                    <xdr:row>64</xdr:row>
                    <xdr:rowOff>25400</xdr:rowOff>
                  </from>
                  <to>
                    <xdr:col>16</xdr:col>
                    <xdr:colOff>76200</xdr:colOff>
                    <xdr:row>65</xdr:row>
                    <xdr:rowOff>0</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15</xdr:col>
                    <xdr:colOff>63500</xdr:colOff>
                    <xdr:row>65</xdr:row>
                    <xdr:rowOff>25400</xdr:rowOff>
                  </from>
                  <to>
                    <xdr:col>16</xdr:col>
                    <xdr:colOff>76200</xdr:colOff>
                    <xdr:row>66</xdr:row>
                    <xdr:rowOff>0</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19</xdr:col>
                    <xdr:colOff>76200</xdr:colOff>
                    <xdr:row>63</xdr:row>
                    <xdr:rowOff>25400</xdr:rowOff>
                  </from>
                  <to>
                    <xdr:col>20</xdr:col>
                    <xdr:colOff>76200</xdr:colOff>
                    <xdr:row>64</xdr:row>
                    <xdr:rowOff>0</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19</xdr:col>
                    <xdr:colOff>76200</xdr:colOff>
                    <xdr:row>64</xdr:row>
                    <xdr:rowOff>25400</xdr:rowOff>
                  </from>
                  <to>
                    <xdr:col>20</xdr:col>
                    <xdr:colOff>76200</xdr:colOff>
                    <xdr:row>65</xdr:row>
                    <xdr:rowOff>0</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19</xdr:col>
                    <xdr:colOff>76200</xdr:colOff>
                    <xdr:row>65</xdr:row>
                    <xdr:rowOff>25400</xdr:rowOff>
                  </from>
                  <to>
                    <xdr:col>20</xdr:col>
                    <xdr:colOff>76200</xdr:colOff>
                    <xdr:row>66</xdr:row>
                    <xdr:rowOff>0</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17</xdr:col>
                    <xdr:colOff>76200</xdr:colOff>
                    <xdr:row>63</xdr:row>
                    <xdr:rowOff>25400</xdr:rowOff>
                  </from>
                  <to>
                    <xdr:col>18</xdr:col>
                    <xdr:colOff>76200</xdr:colOff>
                    <xdr:row>64</xdr:row>
                    <xdr:rowOff>0</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17</xdr:col>
                    <xdr:colOff>76200</xdr:colOff>
                    <xdr:row>64</xdr:row>
                    <xdr:rowOff>25400</xdr:rowOff>
                  </from>
                  <to>
                    <xdr:col>18</xdr:col>
                    <xdr:colOff>76200</xdr:colOff>
                    <xdr:row>65</xdr:row>
                    <xdr:rowOff>0</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17</xdr:col>
                    <xdr:colOff>76200</xdr:colOff>
                    <xdr:row>65</xdr:row>
                    <xdr:rowOff>25400</xdr:rowOff>
                  </from>
                  <to>
                    <xdr:col>18</xdr:col>
                    <xdr:colOff>76200</xdr:colOff>
                    <xdr:row>66</xdr:row>
                    <xdr:rowOff>0</xdr:rowOff>
                  </to>
                </anchor>
              </controlPr>
            </control>
          </mc:Choice>
        </mc:AlternateContent>
        <mc:AlternateContent xmlns:mc="http://schemas.openxmlformats.org/markup-compatibility/2006">
          <mc:Choice Requires="x14">
            <control shapeId="14395" r:id="rId40" name="Check Box 59">
              <controlPr defaultSize="0" autoFill="0" autoLine="0" autoPict="0">
                <anchor moveWithCells="1">
                  <from>
                    <xdr:col>10</xdr:col>
                    <xdr:colOff>152400</xdr:colOff>
                    <xdr:row>5</xdr:row>
                    <xdr:rowOff>50800</xdr:rowOff>
                  </from>
                  <to>
                    <xdr:col>13</xdr:col>
                    <xdr:colOff>146050</xdr:colOff>
                    <xdr:row>5</xdr:row>
                    <xdr:rowOff>203200</xdr:rowOff>
                  </to>
                </anchor>
              </controlPr>
            </control>
          </mc:Choice>
        </mc:AlternateContent>
        <mc:AlternateContent xmlns:mc="http://schemas.openxmlformats.org/markup-compatibility/2006">
          <mc:Choice Requires="x14">
            <control shapeId="14396" r:id="rId41" name="Check Box 60">
              <controlPr defaultSize="0" autoFill="0" autoLine="0" autoPict="0">
                <anchor moveWithCells="1">
                  <from>
                    <xdr:col>10</xdr:col>
                    <xdr:colOff>12700</xdr:colOff>
                    <xdr:row>9</xdr:row>
                    <xdr:rowOff>114300</xdr:rowOff>
                  </from>
                  <to>
                    <xdr:col>13</xdr:col>
                    <xdr:colOff>69850</xdr:colOff>
                    <xdr:row>10</xdr:row>
                    <xdr:rowOff>127000</xdr:rowOff>
                  </to>
                </anchor>
              </controlPr>
            </control>
          </mc:Choice>
        </mc:AlternateContent>
        <mc:AlternateContent xmlns:mc="http://schemas.openxmlformats.org/markup-compatibility/2006">
          <mc:Choice Requires="x14">
            <control shapeId="14397" r:id="rId42" name="Check Box 61">
              <controlPr defaultSize="0" autoFill="0" autoLine="0" autoPict="0">
                <anchor moveWithCells="1">
                  <from>
                    <xdr:col>15</xdr:col>
                    <xdr:colOff>241300</xdr:colOff>
                    <xdr:row>9</xdr:row>
                    <xdr:rowOff>101600</xdr:rowOff>
                  </from>
                  <to>
                    <xdr:col>20</xdr:col>
                    <xdr:colOff>165100</xdr:colOff>
                    <xdr:row>10</xdr:row>
                    <xdr:rowOff>127000</xdr:rowOff>
                  </to>
                </anchor>
              </controlPr>
            </control>
          </mc:Choice>
        </mc:AlternateContent>
        <mc:AlternateContent xmlns:mc="http://schemas.openxmlformats.org/markup-compatibility/2006">
          <mc:Choice Requires="x14">
            <control shapeId="14415" r:id="rId43" name="Check Box 79">
              <controlPr defaultSize="0" autoFill="0" autoLine="0" autoPict="0">
                <anchor moveWithCells="1">
                  <from>
                    <xdr:col>15</xdr:col>
                    <xdr:colOff>63500</xdr:colOff>
                    <xdr:row>67</xdr:row>
                    <xdr:rowOff>25400</xdr:rowOff>
                  </from>
                  <to>
                    <xdr:col>16</xdr:col>
                    <xdr:colOff>76200</xdr:colOff>
                    <xdr:row>68</xdr:row>
                    <xdr:rowOff>0</xdr:rowOff>
                  </to>
                </anchor>
              </controlPr>
            </control>
          </mc:Choice>
        </mc:AlternateContent>
        <mc:AlternateContent xmlns:mc="http://schemas.openxmlformats.org/markup-compatibility/2006">
          <mc:Choice Requires="x14">
            <control shapeId="14416" r:id="rId44" name="Check Box 80">
              <controlPr defaultSize="0" autoFill="0" autoLine="0" autoPict="0">
                <anchor moveWithCells="1">
                  <from>
                    <xdr:col>15</xdr:col>
                    <xdr:colOff>63500</xdr:colOff>
                    <xdr:row>68</xdr:row>
                    <xdr:rowOff>25400</xdr:rowOff>
                  </from>
                  <to>
                    <xdr:col>16</xdr:col>
                    <xdr:colOff>76200</xdr:colOff>
                    <xdr:row>69</xdr:row>
                    <xdr:rowOff>0</xdr:rowOff>
                  </to>
                </anchor>
              </controlPr>
            </control>
          </mc:Choice>
        </mc:AlternateContent>
        <mc:AlternateContent xmlns:mc="http://schemas.openxmlformats.org/markup-compatibility/2006">
          <mc:Choice Requires="x14">
            <control shapeId="14417" r:id="rId45" name="Check Box 81">
              <controlPr defaultSize="0" autoFill="0" autoLine="0" autoPict="0">
                <anchor moveWithCells="1">
                  <from>
                    <xdr:col>15</xdr:col>
                    <xdr:colOff>63500</xdr:colOff>
                    <xdr:row>69</xdr:row>
                    <xdr:rowOff>25400</xdr:rowOff>
                  </from>
                  <to>
                    <xdr:col>16</xdr:col>
                    <xdr:colOff>76200</xdr:colOff>
                    <xdr:row>70</xdr:row>
                    <xdr:rowOff>0</xdr:rowOff>
                  </to>
                </anchor>
              </controlPr>
            </control>
          </mc:Choice>
        </mc:AlternateContent>
        <mc:AlternateContent xmlns:mc="http://schemas.openxmlformats.org/markup-compatibility/2006">
          <mc:Choice Requires="x14">
            <control shapeId="14418" r:id="rId46" name="Check Box 82">
              <controlPr defaultSize="0" autoFill="0" autoLine="0" autoPict="0">
                <anchor moveWithCells="1">
                  <from>
                    <xdr:col>19</xdr:col>
                    <xdr:colOff>76200</xdr:colOff>
                    <xdr:row>67</xdr:row>
                    <xdr:rowOff>25400</xdr:rowOff>
                  </from>
                  <to>
                    <xdr:col>20</xdr:col>
                    <xdr:colOff>76200</xdr:colOff>
                    <xdr:row>68</xdr:row>
                    <xdr:rowOff>0</xdr:rowOff>
                  </to>
                </anchor>
              </controlPr>
            </control>
          </mc:Choice>
        </mc:AlternateContent>
        <mc:AlternateContent xmlns:mc="http://schemas.openxmlformats.org/markup-compatibility/2006">
          <mc:Choice Requires="x14">
            <control shapeId="14419" r:id="rId47" name="Check Box 83">
              <controlPr defaultSize="0" autoFill="0" autoLine="0" autoPict="0">
                <anchor moveWithCells="1">
                  <from>
                    <xdr:col>19</xdr:col>
                    <xdr:colOff>76200</xdr:colOff>
                    <xdr:row>68</xdr:row>
                    <xdr:rowOff>25400</xdr:rowOff>
                  </from>
                  <to>
                    <xdr:col>20</xdr:col>
                    <xdr:colOff>76200</xdr:colOff>
                    <xdr:row>69</xdr:row>
                    <xdr:rowOff>0</xdr:rowOff>
                  </to>
                </anchor>
              </controlPr>
            </control>
          </mc:Choice>
        </mc:AlternateContent>
        <mc:AlternateContent xmlns:mc="http://schemas.openxmlformats.org/markup-compatibility/2006">
          <mc:Choice Requires="x14">
            <control shapeId="14420" r:id="rId48" name="Check Box 84">
              <controlPr defaultSize="0" autoFill="0" autoLine="0" autoPict="0">
                <anchor moveWithCells="1">
                  <from>
                    <xdr:col>19</xdr:col>
                    <xdr:colOff>76200</xdr:colOff>
                    <xdr:row>69</xdr:row>
                    <xdr:rowOff>25400</xdr:rowOff>
                  </from>
                  <to>
                    <xdr:col>20</xdr:col>
                    <xdr:colOff>76200</xdr:colOff>
                    <xdr:row>70</xdr:row>
                    <xdr:rowOff>0</xdr:rowOff>
                  </to>
                </anchor>
              </controlPr>
            </control>
          </mc:Choice>
        </mc:AlternateContent>
        <mc:AlternateContent xmlns:mc="http://schemas.openxmlformats.org/markup-compatibility/2006">
          <mc:Choice Requires="x14">
            <control shapeId="14421" r:id="rId49" name="Check Box 85">
              <controlPr defaultSize="0" autoFill="0" autoLine="0" autoPict="0">
                <anchor moveWithCells="1">
                  <from>
                    <xdr:col>17</xdr:col>
                    <xdr:colOff>76200</xdr:colOff>
                    <xdr:row>67</xdr:row>
                    <xdr:rowOff>25400</xdr:rowOff>
                  </from>
                  <to>
                    <xdr:col>18</xdr:col>
                    <xdr:colOff>76200</xdr:colOff>
                    <xdr:row>68</xdr:row>
                    <xdr:rowOff>0</xdr:rowOff>
                  </to>
                </anchor>
              </controlPr>
            </control>
          </mc:Choice>
        </mc:AlternateContent>
        <mc:AlternateContent xmlns:mc="http://schemas.openxmlformats.org/markup-compatibility/2006">
          <mc:Choice Requires="x14">
            <control shapeId="14422" r:id="rId50" name="Check Box 86">
              <controlPr defaultSize="0" autoFill="0" autoLine="0" autoPict="0">
                <anchor moveWithCells="1">
                  <from>
                    <xdr:col>17</xdr:col>
                    <xdr:colOff>76200</xdr:colOff>
                    <xdr:row>68</xdr:row>
                    <xdr:rowOff>25400</xdr:rowOff>
                  </from>
                  <to>
                    <xdr:col>18</xdr:col>
                    <xdr:colOff>76200</xdr:colOff>
                    <xdr:row>69</xdr:row>
                    <xdr:rowOff>0</xdr:rowOff>
                  </to>
                </anchor>
              </controlPr>
            </control>
          </mc:Choice>
        </mc:AlternateContent>
        <mc:AlternateContent xmlns:mc="http://schemas.openxmlformats.org/markup-compatibility/2006">
          <mc:Choice Requires="x14">
            <control shapeId="14423" r:id="rId51" name="Check Box 87">
              <controlPr defaultSize="0" autoFill="0" autoLine="0" autoPict="0">
                <anchor moveWithCells="1">
                  <from>
                    <xdr:col>17</xdr:col>
                    <xdr:colOff>76200</xdr:colOff>
                    <xdr:row>69</xdr:row>
                    <xdr:rowOff>25400</xdr:rowOff>
                  </from>
                  <to>
                    <xdr:col>18</xdr:col>
                    <xdr:colOff>76200</xdr:colOff>
                    <xdr:row>70</xdr:row>
                    <xdr:rowOff>0</xdr:rowOff>
                  </to>
                </anchor>
              </controlPr>
            </control>
          </mc:Choice>
        </mc:AlternateContent>
        <mc:AlternateContent xmlns:mc="http://schemas.openxmlformats.org/markup-compatibility/2006">
          <mc:Choice Requires="x14">
            <control shapeId="14424" r:id="rId52" name="Check Box 88">
              <controlPr defaultSize="0" autoFill="0" autoLine="0" autoPict="0">
                <anchor moveWithCells="1">
                  <from>
                    <xdr:col>15</xdr:col>
                    <xdr:colOff>63500</xdr:colOff>
                    <xdr:row>71</xdr:row>
                    <xdr:rowOff>12700</xdr:rowOff>
                  </from>
                  <to>
                    <xdr:col>16</xdr:col>
                    <xdr:colOff>76200</xdr:colOff>
                    <xdr:row>71</xdr:row>
                    <xdr:rowOff>215900</xdr:rowOff>
                  </to>
                </anchor>
              </controlPr>
            </control>
          </mc:Choice>
        </mc:AlternateContent>
        <mc:AlternateContent xmlns:mc="http://schemas.openxmlformats.org/markup-compatibility/2006">
          <mc:Choice Requires="x14">
            <control shapeId="14425" r:id="rId53" name="Check Box 89">
              <controlPr defaultSize="0" autoFill="0" autoLine="0" autoPict="0">
                <anchor moveWithCells="1">
                  <from>
                    <xdr:col>15</xdr:col>
                    <xdr:colOff>63500</xdr:colOff>
                    <xdr:row>72</xdr:row>
                    <xdr:rowOff>12700</xdr:rowOff>
                  </from>
                  <to>
                    <xdr:col>16</xdr:col>
                    <xdr:colOff>76200</xdr:colOff>
                    <xdr:row>72</xdr:row>
                    <xdr:rowOff>215900</xdr:rowOff>
                  </to>
                </anchor>
              </controlPr>
            </control>
          </mc:Choice>
        </mc:AlternateContent>
        <mc:AlternateContent xmlns:mc="http://schemas.openxmlformats.org/markup-compatibility/2006">
          <mc:Choice Requires="x14">
            <control shapeId="14426" r:id="rId54" name="Check Box 90">
              <controlPr defaultSize="0" autoFill="0" autoLine="0" autoPict="0">
                <anchor moveWithCells="1">
                  <from>
                    <xdr:col>15</xdr:col>
                    <xdr:colOff>63500</xdr:colOff>
                    <xdr:row>73</xdr:row>
                    <xdr:rowOff>12700</xdr:rowOff>
                  </from>
                  <to>
                    <xdr:col>16</xdr:col>
                    <xdr:colOff>76200</xdr:colOff>
                    <xdr:row>73</xdr:row>
                    <xdr:rowOff>215900</xdr:rowOff>
                  </to>
                </anchor>
              </controlPr>
            </control>
          </mc:Choice>
        </mc:AlternateContent>
        <mc:AlternateContent xmlns:mc="http://schemas.openxmlformats.org/markup-compatibility/2006">
          <mc:Choice Requires="x14">
            <control shapeId="14427" r:id="rId55" name="Check Box 91">
              <controlPr defaultSize="0" autoFill="0" autoLine="0" autoPict="0">
                <anchor moveWithCells="1">
                  <from>
                    <xdr:col>19</xdr:col>
                    <xdr:colOff>76200</xdr:colOff>
                    <xdr:row>71</xdr:row>
                    <xdr:rowOff>12700</xdr:rowOff>
                  </from>
                  <to>
                    <xdr:col>20</xdr:col>
                    <xdr:colOff>76200</xdr:colOff>
                    <xdr:row>71</xdr:row>
                    <xdr:rowOff>215900</xdr:rowOff>
                  </to>
                </anchor>
              </controlPr>
            </control>
          </mc:Choice>
        </mc:AlternateContent>
        <mc:AlternateContent xmlns:mc="http://schemas.openxmlformats.org/markup-compatibility/2006">
          <mc:Choice Requires="x14">
            <control shapeId="14428" r:id="rId56" name="Check Box 92">
              <controlPr defaultSize="0" autoFill="0" autoLine="0" autoPict="0">
                <anchor moveWithCells="1">
                  <from>
                    <xdr:col>19</xdr:col>
                    <xdr:colOff>76200</xdr:colOff>
                    <xdr:row>72</xdr:row>
                    <xdr:rowOff>12700</xdr:rowOff>
                  </from>
                  <to>
                    <xdr:col>20</xdr:col>
                    <xdr:colOff>76200</xdr:colOff>
                    <xdr:row>72</xdr:row>
                    <xdr:rowOff>215900</xdr:rowOff>
                  </to>
                </anchor>
              </controlPr>
            </control>
          </mc:Choice>
        </mc:AlternateContent>
        <mc:AlternateContent xmlns:mc="http://schemas.openxmlformats.org/markup-compatibility/2006">
          <mc:Choice Requires="x14">
            <control shapeId="14429" r:id="rId57" name="Check Box 93">
              <controlPr defaultSize="0" autoFill="0" autoLine="0" autoPict="0">
                <anchor moveWithCells="1">
                  <from>
                    <xdr:col>19</xdr:col>
                    <xdr:colOff>76200</xdr:colOff>
                    <xdr:row>73</xdr:row>
                    <xdr:rowOff>12700</xdr:rowOff>
                  </from>
                  <to>
                    <xdr:col>20</xdr:col>
                    <xdr:colOff>76200</xdr:colOff>
                    <xdr:row>73</xdr:row>
                    <xdr:rowOff>215900</xdr:rowOff>
                  </to>
                </anchor>
              </controlPr>
            </control>
          </mc:Choice>
        </mc:AlternateContent>
        <mc:AlternateContent xmlns:mc="http://schemas.openxmlformats.org/markup-compatibility/2006">
          <mc:Choice Requires="x14">
            <control shapeId="14430" r:id="rId58" name="Check Box 94">
              <controlPr defaultSize="0" autoFill="0" autoLine="0" autoPict="0">
                <anchor moveWithCells="1">
                  <from>
                    <xdr:col>17</xdr:col>
                    <xdr:colOff>76200</xdr:colOff>
                    <xdr:row>71</xdr:row>
                    <xdr:rowOff>12700</xdr:rowOff>
                  </from>
                  <to>
                    <xdr:col>18</xdr:col>
                    <xdr:colOff>76200</xdr:colOff>
                    <xdr:row>71</xdr:row>
                    <xdr:rowOff>215900</xdr:rowOff>
                  </to>
                </anchor>
              </controlPr>
            </control>
          </mc:Choice>
        </mc:AlternateContent>
        <mc:AlternateContent xmlns:mc="http://schemas.openxmlformats.org/markup-compatibility/2006">
          <mc:Choice Requires="x14">
            <control shapeId="14431" r:id="rId59" name="Check Box 95">
              <controlPr defaultSize="0" autoFill="0" autoLine="0" autoPict="0">
                <anchor moveWithCells="1">
                  <from>
                    <xdr:col>17</xdr:col>
                    <xdr:colOff>76200</xdr:colOff>
                    <xdr:row>72</xdr:row>
                    <xdr:rowOff>12700</xdr:rowOff>
                  </from>
                  <to>
                    <xdr:col>18</xdr:col>
                    <xdr:colOff>76200</xdr:colOff>
                    <xdr:row>72</xdr:row>
                    <xdr:rowOff>215900</xdr:rowOff>
                  </to>
                </anchor>
              </controlPr>
            </control>
          </mc:Choice>
        </mc:AlternateContent>
        <mc:AlternateContent xmlns:mc="http://schemas.openxmlformats.org/markup-compatibility/2006">
          <mc:Choice Requires="x14">
            <control shapeId="14432" r:id="rId60" name="Check Box 96">
              <controlPr defaultSize="0" autoFill="0" autoLine="0" autoPict="0">
                <anchor moveWithCells="1">
                  <from>
                    <xdr:col>17</xdr:col>
                    <xdr:colOff>76200</xdr:colOff>
                    <xdr:row>73</xdr:row>
                    <xdr:rowOff>12700</xdr:rowOff>
                  </from>
                  <to>
                    <xdr:col>18</xdr:col>
                    <xdr:colOff>76200</xdr:colOff>
                    <xdr:row>73</xdr:row>
                    <xdr:rowOff>215900</xdr:rowOff>
                  </to>
                </anchor>
              </controlPr>
            </control>
          </mc:Choice>
        </mc:AlternateContent>
        <mc:AlternateContent xmlns:mc="http://schemas.openxmlformats.org/markup-compatibility/2006">
          <mc:Choice Requires="x14">
            <control shapeId="14433" r:id="rId61" name="Check Box 97">
              <controlPr defaultSize="0" autoFill="0" autoLine="0" autoPict="0">
                <anchor moveWithCells="1">
                  <from>
                    <xdr:col>15</xdr:col>
                    <xdr:colOff>63500</xdr:colOff>
                    <xdr:row>74</xdr:row>
                    <xdr:rowOff>25400</xdr:rowOff>
                  </from>
                  <to>
                    <xdr:col>16</xdr:col>
                    <xdr:colOff>76200</xdr:colOff>
                    <xdr:row>75</xdr:row>
                    <xdr:rowOff>0</xdr:rowOff>
                  </to>
                </anchor>
              </controlPr>
            </control>
          </mc:Choice>
        </mc:AlternateContent>
        <mc:AlternateContent xmlns:mc="http://schemas.openxmlformats.org/markup-compatibility/2006">
          <mc:Choice Requires="x14">
            <control shapeId="14434" r:id="rId62" name="Check Box 98">
              <controlPr defaultSize="0" autoFill="0" autoLine="0" autoPict="0">
                <anchor moveWithCells="1">
                  <from>
                    <xdr:col>19</xdr:col>
                    <xdr:colOff>76200</xdr:colOff>
                    <xdr:row>74</xdr:row>
                    <xdr:rowOff>25400</xdr:rowOff>
                  </from>
                  <to>
                    <xdr:col>20</xdr:col>
                    <xdr:colOff>76200</xdr:colOff>
                    <xdr:row>75</xdr:row>
                    <xdr:rowOff>0</xdr:rowOff>
                  </to>
                </anchor>
              </controlPr>
            </control>
          </mc:Choice>
        </mc:AlternateContent>
        <mc:AlternateContent xmlns:mc="http://schemas.openxmlformats.org/markup-compatibility/2006">
          <mc:Choice Requires="x14">
            <control shapeId="14435" r:id="rId63" name="Check Box 99">
              <controlPr defaultSize="0" autoFill="0" autoLine="0" autoPict="0">
                <anchor moveWithCells="1">
                  <from>
                    <xdr:col>17</xdr:col>
                    <xdr:colOff>76200</xdr:colOff>
                    <xdr:row>74</xdr:row>
                    <xdr:rowOff>25400</xdr:rowOff>
                  </from>
                  <to>
                    <xdr:col>18</xdr:col>
                    <xdr:colOff>76200</xdr:colOff>
                    <xdr:row>75</xdr:row>
                    <xdr:rowOff>0</xdr:rowOff>
                  </to>
                </anchor>
              </controlPr>
            </control>
          </mc:Choice>
        </mc:AlternateContent>
        <mc:AlternateContent xmlns:mc="http://schemas.openxmlformats.org/markup-compatibility/2006">
          <mc:Choice Requires="x14">
            <control shapeId="14436" r:id="rId64" name="Check Box 100">
              <controlPr defaultSize="0" autoFill="0" autoLine="0" autoPict="0">
                <anchor moveWithCells="1">
                  <from>
                    <xdr:col>14</xdr:col>
                    <xdr:colOff>317500</xdr:colOff>
                    <xdr:row>7</xdr:row>
                    <xdr:rowOff>12700</xdr:rowOff>
                  </from>
                  <to>
                    <xdr:col>20</xdr:col>
                    <xdr:colOff>107950</xdr:colOff>
                    <xdr:row>7</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FE1C2-5539-46A0-81B5-8EEC596039AB}">
  <dimension ref="A1:Z29"/>
  <sheetViews>
    <sheetView view="pageLayout" zoomScale="80" zoomScaleNormal="100" zoomScalePageLayoutView="80" workbookViewId="0">
      <selection activeCell="X7" sqref="X7"/>
    </sheetView>
  </sheetViews>
  <sheetFormatPr defaultColWidth="8.1640625" defaultRowHeight="18"/>
  <cols>
    <col min="1" max="21" width="4.08203125" style="1" customWidth="1"/>
    <col min="22" max="22" width="3.1640625" style="2" customWidth="1"/>
    <col min="23" max="26" width="3.1640625" style="14" customWidth="1"/>
    <col min="27" max="50" width="3.1640625" customWidth="1"/>
  </cols>
  <sheetData>
    <row r="1" spans="1:26">
      <c r="A1" s="1" t="s">
        <v>29</v>
      </c>
      <c r="C1" s="15"/>
      <c r="D1" s="15"/>
      <c r="E1" s="15"/>
      <c r="F1" s="15"/>
      <c r="G1" s="15"/>
      <c r="H1" s="15"/>
      <c r="I1" s="15"/>
      <c r="J1" s="15"/>
      <c r="K1" s="15"/>
      <c r="L1" s="15"/>
      <c r="M1" s="15"/>
      <c r="N1" s="15"/>
      <c r="O1" s="15"/>
      <c r="P1" s="15"/>
      <c r="Q1" s="15"/>
      <c r="R1" s="15"/>
      <c r="S1" s="15"/>
      <c r="T1" s="15"/>
      <c r="U1" s="15"/>
      <c r="V1" s="23"/>
    </row>
    <row r="2" spans="1:26">
      <c r="A2"/>
      <c r="B2" s="16" t="s">
        <v>33</v>
      </c>
      <c r="C2" s="2"/>
      <c r="D2"/>
      <c r="E2"/>
      <c r="F2" s="17" t="s">
        <v>30</v>
      </c>
      <c r="G2" s="16"/>
      <c r="H2" s="16"/>
      <c r="I2" s="16"/>
      <c r="J2" s="16"/>
      <c r="K2" s="16"/>
      <c r="L2" s="16"/>
      <c r="M2" s="16"/>
      <c r="N2" s="16"/>
      <c r="O2" s="16"/>
      <c r="P2" s="16"/>
      <c r="Q2" s="16"/>
      <c r="R2" s="16"/>
      <c r="S2" s="16"/>
      <c r="T2" s="16"/>
      <c r="U2" s="16"/>
      <c r="V2" s="14"/>
    </row>
    <row r="3" spans="1:26">
      <c r="A3"/>
      <c r="B3" s="17" t="s">
        <v>34</v>
      </c>
      <c r="C3" s="2"/>
      <c r="D3"/>
      <c r="E3"/>
      <c r="F3" s="17" t="s">
        <v>54</v>
      </c>
      <c r="G3" s="16"/>
      <c r="H3" s="16"/>
      <c r="I3" s="16"/>
      <c r="J3" s="16"/>
      <c r="K3" s="16"/>
      <c r="L3" s="16"/>
      <c r="M3" s="16"/>
      <c r="N3" s="16"/>
      <c r="O3" s="16"/>
      <c r="P3" s="16"/>
      <c r="Q3" s="16"/>
      <c r="R3" s="16"/>
      <c r="S3" s="16"/>
      <c r="T3" s="16"/>
      <c r="U3" s="16"/>
      <c r="V3" s="14"/>
    </row>
    <row r="4" spans="1:26">
      <c r="A4"/>
      <c r="B4" s="17" t="s">
        <v>35</v>
      </c>
      <c r="C4" s="2"/>
      <c r="D4"/>
      <c r="E4"/>
      <c r="F4" s="17" t="s">
        <v>31</v>
      </c>
      <c r="G4" s="16"/>
      <c r="H4" s="16"/>
      <c r="I4" s="16"/>
      <c r="J4" s="16"/>
      <c r="K4" s="16"/>
      <c r="L4" s="16"/>
      <c r="M4" s="16"/>
      <c r="N4" s="16"/>
      <c r="O4" s="16"/>
      <c r="P4" s="16"/>
      <c r="Q4" s="16"/>
      <c r="R4" s="16"/>
      <c r="S4" s="16"/>
      <c r="T4" s="16"/>
      <c r="U4" s="16"/>
      <c r="V4" s="14"/>
    </row>
    <row r="5" spans="1:26">
      <c r="A5"/>
      <c r="B5" s="17" t="s">
        <v>36</v>
      </c>
      <c r="C5" s="2"/>
      <c r="D5"/>
      <c r="E5" s="16"/>
      <c r="F5" s="17" t="s">
        <v>32</v>
      </c>
      <c r="G5" s="16"/>
      <c r="H5" s="16"/>
      <c r="I5" s="16"/>
      <c r="J5" s="16"/>
      <c r="K5" s="16"/>
      <c r="L5" s="16"/>
      <c r="M5" s="16"/>
      <c r="N5" s="16"/>
      <c r="O5" s="16"/>
      <c r="P5" s="16"/>
      <c r="Q5" s="16"/>
      <c r="R5" s="16"/>
      <c r="S5" s="16"/>
      <c r="T5" s="16"/>
      <c r="U5" s="16"/>
      <c r="V5"/>
      <c r="W5"/>
      <c r="X5"/>
      <c r="Y5"/>
      <c r="Z5"/>
    </row>
    <row r="6" spans="1:26">
      <c r="A6" s="145" t="s">
        <v>37</v>
      </c>
      <c r="B6" s="145"/>
      <c r="C6" s="145"/>
      <c r="D6" s="145"/>
      <c r="E6" s="145"/>
      <c r="F6" s="145"/>
      <c r="G6" s="145"/>
      <c r="H6" s="145"/>
      <c r="I6" s="145" t="s">
        <v>75</v>
      </c>
      <c r="J6" s="145"/>
      <c r="K6" s="145"/>
      <c r="L6" s="145"/>
      <c r="M6" s="145" t="s">
        <v>38</v>
      </c>
      <c r="N6" s="145"/>
      <c r="O6" s="145"/>
      <c r="P6" s="145"/>
      <c r="Q6" s="145"/>
      <c r="R6" s="145"/>
      <c r="S6" s="145"/>
      <c r="T6" s="145"/>
      <c r="U6" s="145"/>
      <c r="V6"/>
      <c r="W6"/>
      <c r="X6"/>
      <c r="Y6"/>
      <c r="Z6"/>
    </row>
    <row r="7" spans="1:26" ht="28.25" customHeight="1">
      <c r="A7" s="34">
        <v>1</v>
      </c>
      <c r="B7" s="146" t="s">
        <v>14</v>
      </c>
      <c r="C7" s="146"/>
      <c r="D7" s="146"/>
      <c r="E7" s="146"/>
      <c r="F7" s="146"/>
      <c r="G7" s="146"/>
      <c r="H7" s="146"/>
      <c r="I7" s="12"/>
      <c r="J7" s="12"/>
      <c r="K7" s="12"/>
      <c r="L7" s="12"/>
      <c r="M7" s="144"/>
      <c r="N7" s="144"/>
      <c r="O7" s="144"/>
      <c r="P7" s="144"/>
      <c r="Q7" s="144"/>
      <c r="R7" s="144"/>
      <c r="S7" s="144"/>
      <c r="T7" s="144"/>
      <c r="U7" s="144"/>
    </row>
    <row r="8" spans="1:26" ht="28.25" customHeight="1">
      <c r="A8" s="34">
        <v>2</v>
      </c>
      <c r="B8" s="143" t="s">
        <v>15</v>
      </c>
      <c r="C8" s="143"/>
      <c r="D8" s="143"/>
      <c r="E8" s="143"/>
      <c r="F8" s="143"/>
      <c r="G8" s="143"/>
      <c r="H8" s="143"/>
      <c r="M8" s="144"/>
      <c r="N8" s="144"/>
      <c r="O8" s="144"/>
      <c r="P8" s="144"/>
      <c r="Q8" s="144"/>
      <c r="R8" s="144"/>
      <c r="S8" s="144"/>
      <c r="T8" s="144"/>
      <c r="U8" s="144"/>
    </row>
    <row r="9" spans="1:26" ht="28.25" customHeight="1">
      <c r="A9" s="34">
        <v>3</v>
      </c>
      <c r="B9" s="143" t="s">
        <v>16</v>
      </c>
      <c r="C9" s="143"/>
      <c r="D9" s="143"/>
      <c r="E9" s="143"/>
      <c r="F9" s="143"/>
      <c r="G9" s="143"/>
      <c r="H9" s="143"/>
      <c r="M9" s="144"/>
      <c r="N9" s="144"/>
      <c r="O9" s="144"/>
      <c r="P9" s="144"/>
      <c r="Q9" s="144"/>
      <c r="R9" s="144"/>
      <c r="S9" s="144"/>
      <c r="T9" s="144"/>
      <c r="U9" s="144"/>
    </row>
    <row r="10" spans="1:26" ht="28.25" customHeight="1">
      <c r="A10" s="34">
        <v>4</v>
      </c>
      <c r="B10" s="143" t="s">
        <v>17</v>
      </c>
      <c r="C10" s="143"/>
      <c r="D10" s="143"/>
      <c r="E10" s="143"/>
      <c r="F10" s="143"/>
      <c r="G10" s="143"/>
      <c r="H10" s="143"/>
      <c r="M10" s="144"/>
      <c r="N10" s="144"/>
      <c r="O10" s="144"/>
      <c r="P10" s="144"/>
      <c r="Q10" s="144"/>
      <c r="R10" s="144"/>
      <c r="S10" s="144"/>
      <c r="T10" s="144"/>
      <c r="U10" s="144"/>
    </row>
    <row r="11" spans="1:26" ht="28.25" customHeight="1">
      <c r="A11" s="34">
        <v>5</v>
      </c>
      <c r="B11" s="143" t="s">
        <v>18</v>
      </c>
      <c r="C11" s="143"/>
      <c r="D11" s="143"/>
      <c r="E11" s="143"/>
      <c r="F11" s="143"/>
      <c r="G11" s="143"/>
      <c r="H11" s="143"/>
      <c r="M11" s="144"/>
      <c r="N11" s="144"/>
      <c r="O11" s="144"/>
      <c r="P11" s="144"/>
      <c r="Q11" s="144"/>
      <c r="R11" s="144"/>
      <c r="S11" s="144"/>
      <c r="T11" s="144"/>
      <c r="U11" s="144"/>
    </row>
    <row r="12" spans="1:26" ht="28.25" customHeight="1">
      <c r="A12" s="34">
        <v>6</v>
      </c>
      <c r="B12" s="143" t="s">
        <v>26</v>
      </c>
      <c r="C12" s="143"/>
      <c r="D12" s="143"/>
      <c r="E12" s="143"/>
      <c r="F12" s="143"/>
      <c r="G12" s="143"/>
      <c r="H12" s="143"/>
      <c r="M12" s="144"/>
      <c r="N12" s="144"/>
      <c r="O12" s="144"/>
      <c r="P12" s="144"/>
      <c r="Q12" s="144"/>
      <c r="R12" s="144"/>
      <c r="S12" s="144"/>
      <c r="T12" s="144"/>
      <c r="U12" s="144"/>
    </row>
    <row r="13" spans="1:26" ht="28.25" customHeight="1">
      <c r="A13" s="34">
        <v>7</v>
      </c>
      <c r="B13" s="143" t="s">
        <v>27</v>
      </c>
      <c r="C13" s="143"/>
      <c r="D13" s="143"/>
      <c r="E13" s="143"/>
      <c r="F13" s="143"/>
      <c r="G13" s="143"/>
      <c r="H13" s="143"/>
      <c r="M13" s="144"/>
      <c r="N13" s="144"/>
      <c r="O13" s="144"/>
      <c r="P13" s="144"/>
      <c r="Q13" s="144"/>
      <c r="R13" s="144"/>
      <c r="S13" s="144"/>
      <c r="T13" s="144"/>
      <c r="U13" s="144"/>
    </row>
    <row r="14" spans="1:26" ht="28.25" customHeight="1">
      <c r="A14" s="34">
        <v>8</v>
      </c>
      <c r="B14" s="147" t="s">
        <v>19</v>
      </c>
      <c r="C14" s="147"/>
      <c r="D14" s="147"/>
      <c r="E14" s="147"/>
      <c r="F14" s="147"/>
      <c r="G14" s="147"/>
      <c r="H14" s="147"/>
      <c r="M14" s="144"/>
      <c r="N14" s="144"/>
      <c r="O14" s="144"/>
      <c r="P14" s="144"/>
      <c r="Q14" s="144"/>
      <c r="R14" s="144"/>
      <c r="S14" s="144"/>
      <c r="T14" s="144"/>
      <c r="U14" s="144"/>
    </row>
    <row r="15" spans="1:26" ht="28.25" customHeight="1">
      <c r="A15" s="34">
        <v>9</v>
      </c>
      <c r="B15" s="147" t="s">
        <v>20</v>
      </c>
      <c r="C15" s="147"/>
      <c r="D15" s="147"/>
      <c r="E15" s="147"/>
      <c r="F15" s="147"/>
      <c r="G15" s="147"/>
      <c r="H15" s="147"/>
      <c r="M15" s="144"/>
      <c r="N15" s="144"/>
      <c r="O15" s="144"/>
      <c r="P15" s="144"/>
      <c r="Q15" s="144"/>
      <c r="R15" s="144"/>
      <c r="S15" s="144"/>
      <c r="T15" s="144"/>
      <c r="U15" s="144"/>
    </row>
    <row r="16" spans="1:26" ht="28.25" customHeight="1">
      <c r="A16" s="34">
        <v>10</v>
      </c>
      <c r="B16" s="143" t="s">
        <v>28</v>
      </c>
      <c r="C16" s="143"/>
      <c r="D16" s="143"/>
      <c r="E16" s="143"/>
      <c r="F16" s="143"/>
      <c r="G16" s="143"/>
      <c r="H16" s="143"/>
      <c r="M16" s="144"/>
      <c r="N16" s="144"/>
      <c r="O16" s="144"/>
      <c r="P16" s="144"/>
      <c r="Q16" s="144"/>
      <c r="R16" s="144"/>
      <c r="S16" s="144"/>
      <c r="T16" s="144"/>
      <c r="U16" s="144"/>
    </row>
    <row r="17" spans="1:26" s="2" customFormat="1" ht="28.25" customHeight="1">
      <c r="A17" s="34">
        <v>11</v>
      </c>
      <c r="B17" s="143" t="s">
        <v>21</v>
      </c>
      <c r="C17" s="143"/>
      <c r="D17" s="143"/>
      <c r="E17" s="143"/>
      <c r="F17" s="143"/>
      <c r="G17" s="143"/>
      <c r="H17" s="143"/>
      <c r="I17" s="1"/>
      <c r="J17" s="1"/>
      <c r="K17" s="1"/>
      <c r="L17" s="1"/>
      <c r="M17" s="144"/>
      <c r="N17" s="144"/>
      <c r="O17" s="144"/>
      <c r="P17" s="144"/>
      <c r="Q17" s="144"/>
      <c r="R17" s="144"/>
      <c r="S17" s="144"/>
      <c r="T17" s="144"/>
      <c r="U17" s="144"/>
      <c r="W17" s="14"/>
      <c r="X17" s="14"/>
      <c r="Y17" s="14"/>
      <c r="Z17" s="14"/>
    </row>
    <row r="18" spans="1:26" s="2" customFormat="1" ht="28.25" customHeight="1">
      <c r="A18" s="34">
        <v>12</v>
      </c>
      <c r="B18" s="143" t="s">
        <v>22</v>
      </c>
      <c r="C18" s="143"/>
      <c r="D18" s="143"/>
      <c r="E18" s="143"/>
      <c r="F18" s="143"/>
      <c r="G18" s="143"/>
      <c r="H18" s="143"/>
      <c r="I18" s="1"/>
      <c r="J18" s="1"/>
      <c r="K18" s="1"/>
      <c r="L18" s="1"/>
      <c r="M18" s="144"/>
      <c r="N18" s="144"/>
      <c r="O18" s="144"/>
      <c r="P18" s="144"/>
      <c r="Q18" s="144"/>
      <c r="R18" s="144"/>
      <c r="S18" s="144"/>
      <c r="T18" s="144"/>
      <c r="U18" s="144"/>
      <c r="W18" s="14"/>
      <c r="X18" s="14"/>
      <c r="Y18" s="14"/>
      <c r="Z18" s="14"/>
    </row>
    <row r="19" spans="1:26" s="2" customFormat="1" ht="28.25" customHeight="1">
      <c r="A19" s="34">
        <v>13</v>
      </c>
      <c r="B19" s="143" t="s">
        <v>9</v>
      </c>
      <c r="C19" s="143"/>
      <c r="D19" s="143"/>
      <c r="E19" s="143"/>
      <c r="F19" s="143"/>
      <c r="G19" s="143"/>
      <c r="H19" s="143"/>
      <c r="I19" s="1"/>
      <c r="J19" s="1"/>
      <c r="K19" s="1"/>
      <c r="L19" s="1"/>
      <c r="M19" s="144"/>
      <c r="N19" s="144"/>
      <c r="O19" s="144"/>
      <c r="P19" s="144"/>
      <c r="Q19" s="144"/>
      <c r="R19" s="144"/>
      <c r="S19" s="144"/>
      <c r="T19" s="144"/>
      <c r="U19" s="144"/>
      <c r="W19" s="14"/>
      <c r="X19" s="14"/>
      <c r="Y19" s="14"/>
      <c r="Z19" s="14"/>
    </row>
    <row r="20" spans="1:26" s="2" customFormat="1" ht="28.25" customHeight="1">
      <c r="A20" s="34">
        <v>14</v>
      </c>
      <c r="B20" s="143" t="s">
        <v>23</v>
      </c>
      <c r="C20" s="143"/>
      <c r="D20" s="143"/>
      <c r="E20" s="143"/>
      <c r="F20" s="143"/>
      <c r="G20" s="143"/>
      <c r="H20" s="143"/>
      <c r="I20" s="1"/>
      <c r="J20" s="1"/>
      <c r="K20" s="1"/>
      <c r="L20" s="1"/>
      <c r="M20" s="144"/>
      <c r="N20" s="144"/>
      <c r="O20" s="144"/>
      <c r="P20" s="144"/>
      <c r="Q20" s="144"/>
      <c r="R20" s="144"/>
      <c r="S20" s="144"/>
      <c r="T20" s="144"/>
      <c r="U20" s="144"/>
      <c r="W20" s="14"/>
      <c r="X20" s="14"/>
      <c r="Y20" s="14"/>
      <c r="Z20" s="14"/>
    </row>
    <row r="21" spans="1:26" s="2" customFormat="1" ht="28.25" customHeight="1">
      <c r="A21" s="34">
        <v>15</v>
      </c>
      <c r="B21" s="143" t="s">
        <v>24</v>
      </c>
      <c r="C21" s="143"/>
      <c r="D21" s="143"/>
      <c r="E21" s="143"/>
      <c r="F21" s="143"/>
      <c r="G21" s="143"/>
      <c r="H21" s="143"/>
      <c r="I21" s="1"/>
      <c r="J21" s="1"/>
      <c r="K21" s="1"/>
      <c r="L21" s="1"/>
      <c r="M21" s="144"/>
      <c r="N21" s="144"/>
      <c r="O21" s="144"/>
      <c r="P21" s="144"/>
      <c r="Q21" s="144"/>
      <c r="R21" s="144"/>
      <c r="S21" s="144"/>
      <c r="T21" s="144"/>
      <c r="U21" s="144"/>
      <c r="W21" s="14"/>
      <c r="X21" s="14"/>
      <c r="Y21" s="14"/>
      <c r="Z21" s="14"/>
    </row>
    <row r="22" spans="1:26" s="2" customFormat="1" ht="28.25" customHeight="1">
      <c r="A22" s="34">
        <v>16</v>
      </c>
      <c r="B22" s="143" t="s">
        <v>10</v>
      </c>
      <c r="C22" s="143"/>
      <c r="D22" s="143"/>
      <c r="E22" s="143"/>
      <c r="F22" s="143"/>
      <c r="G22" s="143"/>
      <c r="H22" s="143"/>
      <c r="I22" s="1"/>
      <c r="J22" s="1"/>
      <c r="K22" s="1"/>
      <c r="L22" s="1"/>
      <c r="M22" s="144"/>
      <c r="N22" s="144"/>
      <c r="O22" s="144"/>
      <c r="P22" s="144"/>
      <c r="Q22" s="144"/>
      <c r="R22" s="144"/>
      <c r="S22" s="144"/>
      <c r="T22" s="144"/>
      <c r="U22" s="144"/>
      <c r="W22" s="14"/>
      <c r="X22" s="14"/>
      <c r="Y22" s="14"/>
      <c r="Z22" s="14"/>
    </row>
    <row r="23" spans="1:26" s="2" customFormat="1" ht="28.25" customHeight="1">
      <c r="A23" s="34">
        <v>17</v>
      </c>
      <c r="B23" s="143" t="s">
        <v>25</v>
      </c>
      <c r="C23" s="143"/>
      <c r="D23" s="143"/>
      <c r="E23" s="143"/>
      <c r="F23" s="143"/>
      <c r="G23" s="143"/>
      <c r="H23" s="143"/>
      <c r="I23" s="1"/>
      <c r="J23" s="1"/>
      <c r="K23" s="1"/>
      <c r="L23" s="1"/>
      <c r="M23" s="144"/>
      <c r="N23" s="144"/>
      <c r="O23" s="144"/>
      <c r="P23" s="144"/>
      <c r="Q23" s="144"/>
      <c r="R23" s="144"/>
      <c r="S23" s="144"/>
      <c r="T23" s="144"/>
      <c r="U23" s="144"/>
      <c r="W23" s="14"/>
      <c r="X23" s="14"/>
      <c r="Y23" s="14"/>
      <c r="Z23" s="14"/>
    </row>
    <row r="24" spans="1:26" s="2" customFormat="1" ht="28.25" customHeight="1">
      <c r="A24" s="34">
        <v>18</v>
      </c>
      <c r="B24" s="143" t="s">
        <v>11</v>
      </c>
      <c r="C24" s="143"/>
      <c r="D24" s="143"/>
      <c r="E24" s="143"/>
      <c r="F24" s="143"/>
      <c r="G24" s="143"/>
      <c r="H24" s="143"/>
      <c r="I24" s="8"/>
      <c r="J24" s="8"/>
      <c r="K24" s="8"/>
      <c r="L24" s="35"/>
      <c r="M24" s="144"/>
      <c r="N24" s="144"/>
      <c r="O24" s="144"/>
      <c r="P24" s="144"/>
      <c r="Q24" s="144"/>
      <c r="R24" s="144"/>
      <c r="S24" s="144"/>
      <c r="T24" s="144"/>
      <c r="U24" s="144"/>
      <c r="W24" s="14"/>
      <c r="X24" s="14"/>
      <c r="Y24" s="14"/>
      <c r="Z24" s="14"/>
    </row>
    <row r="25" spans="1:26" s="2" customFormat="1" ht="15">
      <c r="A25" s="1"/>
      <c r="B25" s="20"/>
      <c r="C25" s="20"/>
      <c r="D25" s="20"/>
      <c r="E25" s="20"/>
      <c r="F25" s="20"/>
      <c r="G25" s="20"/>
      <c r="H25" s="20"/>
      <c r="I25" s="20"/>
      <c r="J25" s="20"/>
      <c r="K25" s="20"/>
      <c r="L25" s="20"/>
      <c r="M25" s="20"/>
      <c r="N25" s="20"/>
      <c r="O25" s="20"/>
      <c r="P25" s="20"/>
      <c r="Q25" s="20"/>
      <c r="R25" s="20"/>
      <c r="S25" s="20"/>
      <c r="T25" s="20"/>
      <c r="U25" s="21" t="s">
        <v>74</v>
      </c>
      <c r="W25" s="14"/>
      <c r="X25" s="14"/>
      <c r="Y25" s="14"/>
      <c r="Z25" s="14"/>
    </row>
    <row r="26" spans="1:26" s="2" customFormat="1" ht="15">
      <c r="A26" s="1"/>
      <c r="B26" s="20"/>
      <c r="C26" s="20"/>
      <c r="D26" s="20"/>
      <c r="E26" s="20"/>
      <c r="F26" s="20"/>
      <c r="G26" s="20"/>
      <c r="H26" s="20"/>
      <c r="I26" s="20"/>
      <c r="J26" s="20"/>
      <c r="K26" s="20"/>
      <c r="L26" s="20"/>
      <c r="M26" s="20"/>
      <c r="N26" s="20"/>
      <c r="O26" s="20"/>
      <c r="P26" s="20"/>
      <c r="Q26" s="20"/>
      <c r="R26" s="20"/>
      <c r="S26" s="20"/>
      <c r="T26" s="20"/>
      <c r="U26" s="21"/>
      <c r="W26" s="14"/>
      <c r="X26" s="14"/>
      <c r="Y26" s="14"/>
      <c r="Z26" s="14"/>
    </row>
    <row r="27" spans="1:26" s="2" customFormat="1" ht="15">
      <c r="A27" s="1"/>
      <c r="B27" s="1" t="s">
        <v>43</v>
      </c>
      <c r="C27" s="1"/>
      <c r="D27" s="1"/>
      <c r="E27" s="1"/>
      <c r="F27" s="1"/>
      <c r="G27" s="1"/>
      <c r="H27" s="1"/>
      <c r="I27" s="1"/>
      <c r="J27" s="1"/>
      <c r="K27" s="1"/>
      <c r="L27" s="1"/>
      <c r="M27" s="1" t="s">
        <v>40</v>
      </c>
      <c r="N27" s="1"/>
      <c r="O27" s="2">
        <f>スコアシート!B23</f>
        <v>0</v>
      </c>
      <c r="P27" s="17" t="s">
        <v>56</v>
      </c>
      <c r="Q27" s="148" t="str">
        <f>IF(スコアシート!B31=1,VLOOKUP(O27,男子・家庭!A5:B32,2),IF(スコアシート!C31=1,VLOOKUP(O27,男子・家庭!C5:D32,2),IF(スコアシート!D31=1,VLOOKUP(O27,男子・家庭!E5:F32,2),IF(スコアシート!E31=1,VLOOKUP(O27,男子・家庭!G5:H32,2),IF(スコアシート!F31=1,VLOOKUP(O27,男子・学校!A5:B32,2),IF(スコアシート!G31=1,VLOOKUP(O27,男子・学校!C5:D32,2),IF(スコアシート!H31=1,VLOOKUP(O27,男子・学校!E5:F32,2),IF(スコアシート!I31=1,VLOOKUP(O27,男子・学校!G5:H32,2),IF(スコアシート!B36=1,VLOOKUP(O27,女子・家庭!A5:B32,2),IF(スコアシート!C36=1,VLOOKUP(O27,女子・家庭!C5:D32,2),IF(スコアシート!D36=1,VLOOKUP(O27,女子・家庭!E5:F32,2),IF(スコアシート!E36=1,VLOOKUP(O27,女子・家庭!G5:H32,2),IF(スコアシート!F36=1,VLOOKUP(O27,女子・学校!A5:B32,2),IF(スコアシート!G36=1,VLOOKUP(O27,女子・学校!C5:D32,2),IF(スコアシート!H36=1,VLOOKUP(O27,女子・学校!E5:F32,2),IF(スコアシート!I36=1,VLOOKUP(O27,女子・学校!G5:H32,2),"-"))))))))))))))))</f>
        <v>-</v>
      </c>
      <c r="R27" s="148"/>
      <c r="S27" s="1" t="s">
        <v>41</v>
      </c>
      <c r="T27" s="1"/>
      <c r="U27" s="1"/>
      <c r="W27" s="14"/>
      <c r="X27" s="14"/>
      <c r="Y27" s="14"/>
      <c r="Z27" s="14"/>
    </row>
    <row r="28" spans="1:26" s="2" customFormat="1" ht="15">
      <c r="A28" s="1"/>
      <c r="B28" s="1" t="s">
        <v>42</v>
      </c>
      <c r="C28" s="1"/>
      <c r="D28" s="1"/>
      <c r="E28" s="1"/>
      <c r="F28" s="1"/>
      <c r="G28" s="1"/>
      <c r="H28" s="1"/>
      <c r="I28" s="1"/>
      <c r="J28" s="1"/>
      <c r="K28" s="1"/>
      <c r="L28" s="1"/>
      <c r="M28" s="1" t="s">
        <v>12</v>
      </c>
      <c r="N28" s="1"/>
      <c r="O28" s="2">
        <f>スコアシート!C23</f>
        <v>0</v>
      </c>
      <c r="P28" s="16" t="s">
        <v>56</v>
      </c>
      <c r="Q28" s="148" t="str">
        <f>IF(スコアシート!B31=1,VLOOKUP(O28,男子・家庭!I5:J32,2),IF(スコアシート!C31=1,VLOOKUP(O28,男子・家庭!K5:L32,2),IF(スコアシート!D31=1,VLOOKUP(O28,男子・家庭!M5:N32,2),IF(スコアシート!E31=1,VLOOKUP(O28,男子・家庭!O5:P32,2),IF(スコアシート!F31=1,VLOOKUP(O28,男子・学校!I5:J32,2),IF(スコアシート!G31=1,VLOOKUP(O28,男子・学校!K5:L32,2),IF(スコアシート!H31=1,VLOOKUP(O28,男子・学校!M5:N32,2),IF(スコアシート!I31=1,VLOOKUP(O28,男子・学校!O5:P32,2),IF(スコアシート!B36=1,VLOOKUP(O28,女子・家庭!I5:J32,2),IF(スコアシート!C36=1,VLOOKUP(O28,女子・家庭!K5:L32,2),IF(スコアシート!D36=1,VLOOKUP(O28,女子・家庭!M5:N32,2),IF(スコアシート!E36=1,VLOOKUP(O28,女子・家庭!O5:P32,2),IF(スコアシート!F36=1,VLOOKUP(O28,女子・学校!I5:J32,2),IF(スコアシート!G36=1,VLOOKUP(O28,女子・学校!K5:L32,2),IF(スコアシート!H36=1,VLOOKUP(O28,女子・学校!M5:N32,2),IF(スコアシート!I36=1,VLOOKUP(O28,女子・学校!O5:P32,2),"-"))))))))))))))))</f>
        <v>-</v>
      </c>
      <c r="R28" s="148"/>
      <c r="S28" s="1" t="s">
        <v>41</v>
      </c>
      <c r="T28" s="1"/>
      <c r="U28" s="1"/>
      <c r="W28" s="14"/>
      <c r="X28" s="14"/>
      <c r="Y28" s="14"/>
      <c r="Z28" s="14"/>
    </row>
    <row r="29" spans="1:26" s="2" customFormat="1" ht="15">
      <c r="A29" s="1"/>
      <c r="B29" s="1" t="s">
        <v>39</v>
      </c>
      <c r="C29" s="1"/>
      <c r="D29" s="1"/>
      <c r="E29" s="1"/>
      <c r="F29" s="1"/>
      <c r="G29" s="1"/>
      <c r="H29" s="1"/>
      <c r="I29" s="1"/>
      <c r="J29" s="1"/>
      <c r="K29" s="1"/>
      <c r="L29" s="1"/>
      <c r="M29" s="1" t="s">
        <v>13</v>
      </c>
      <c r="N29" s="1"/>
      <c r="O29" s="2">
        <f>スコアシート!D23</f>
        <v>0</v>
      </c>
      <c r="P29" s="17" t="s">
        <v>56</v>
      </c>
      <c r="Q29" s="148" t="str">
        <f>IF(スコアシート!B31=1,VLOOKUP(O29,男子・家庭!Q5:R59,2),IF(スコアシート!C31=1,VLOOKUP(O29,男子・家庭!S5:T59,2),IF(スコアシート!D31=1,VLOOKUP(O29,男子・家庭!U5:V59,2),IF(スコアシート!E31=1,VLOOKUP(O29,男子・家庭!W5:X59,2),IF(スコアシート!F31=1,VLOOKUP(O29,男子・学校!Q5:R59,2),IF(スコアシート!G31=1,VLOOKUP(O29,男子・学校!S5:T59,2),IF(スコアシート!H31=1,VLOOKUP(O29,男子・学校!U5:V59,2),IF(スコアシート!I31=1,VLOOKUP(O29,男子・学校!W5:X59,2),IF(スコアシート!B36=1,VLOOKUP(O29,女子・家庭!Q5:R59,2),IF(スコアシート!C36=1,VLOOKUP(O29,女子・家庭!S5:T59,2),IF(スコアシート!D36=1,VLOOKUP(O29,女子・家庭!U5:V59,2),IF(スコアシート!E36=1,VLOOKUP(O29,女子・家庭!W5:X59,2),IF(スコアシート!F36=1,VLOOKUP(O29,女子・学校!Q5:R59,2),IF(スコアシート!G36=1,VLOOKUP(O29,女子・学校!S5:T59,2),IF(スコアシート!H36=1,VLOOKUP(O29,女子・学校!U5:V59,2),IF(スコアシート!I36=1,VLOOKUP(O29,女子・学校!W5:X59,2),"-"))))))))))))))))</f>
        <v>-</v>
      </c>
      <c r="R29" s="148"/>
      <c r="S29" s="1" t="s">
        <v>41</v>
      </c>
      <c r="T29" s="1"/>
      <c r="U29" s="1"/>
      <c r="W29" s="14"/>
      <c r="X29" s="14"/>
      <c r="Y29" s="14"/>
      <c r="Z29" s="14"/>
    </row>
  </sheetData>
  <mergeCells count="42">
    <mergeCell ref="B24:H24"/>
    <mergeCell ref="M24:U24"/>
    <mergeCell ref="Q27:R27"/>
    <mergeCell ref="Q28:R28"/>
    <mergeCell ref="Q29:R29"/>
    <mergeCell ref="B21:H21"/>
    <mergeCell ref="M21:U21"/>
    <mergeCell ref="B22:H22"/>
    <mergeCell ref="M22:U22"/>
    <mergeCell ref="B23:H23"/>
    <mergeCell ref="M23:U23"/>
    <mergeCell ref="B18:H18"/>
    <mergeCell ref="M18:U18"/>
    <mergeCell ref="B19:H19"/>
    <mergeCell ref="M19:U19"/>
    <mergeCell ref="B20:H20"/>
    <mergeCell ref="M20:U20"/>
    <mergeCell ref="B15:H15"/>
    <mergeCell ref="M15:U15"/>
    <mergeCell ref="B16:H16"/>
    <mergeCell ref="M16:U16"/>
    <mergeCell ref="B17:H17"/>
    <mergeCell ref="M17:U17"/>
    <mergeCell ref="B12:H12"/>
    <mergeCell ref="M12:U12"/>
    <mergeCell ref="B13:H13"/>
    <mergeCell ref="M13:U13"/>
    <mergeCell ref="B14:H14"/>
    <mergeCell ref="M14:U14"/>
    <mergeCell ref="B9:H9"/>
    <mergeCell ref="M9:U9"/>
    <mergeCell ref="B10:H10"/>
    <mergeCell ref="M10:U10"/>
    <mergeCell ref="B11:H11"/>
    <mergeCell ref="M11:U11"/>
    <mergeCell ref="B8:H8"/>
    <mergeCell ref="M8:U8"/>
    <mergeCell ref="A6:H6"/>
    <mergeCell ref="I6:L6"/>
    <mergeCell ref="M6:U6"/>
    <mergeCell ref="B7:H7"/>
    <mergeCell ref="M7:U7"/>
  </mergeCells>
  <phoneticPr fontId="1"/>
  <pageMargins left="0.43307086614173229" right="0.43307086614173229" top="0.74803149606299213" bottom="0.55118110236220474"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203" r:id="rId4" name="Check Box 35">
              <controlPr defaultSize="0" autoFill="0" autoLine="0" autoPict="0">
                <anchor moveWithCells="1">
                  <from>
                    <xdr:col>8</xdr:col>
                    <xdr:colOff>12700</xdr:colOff>
                    <xdr:row>6</xdr:row>
                    <xdr:rowOff>63500</xdr:rowOff>
                  </from>
                  <to>
                    <xdr:col>8</xdr:col>
                    <xdr:colOff>292100</xdr:colOff>
                    <xdr:row>6</xdr:row>
                    <xdr:rowOff>330200</xdr:rowOff>
                  </to>
                </anchor>
              </controlPr>
            </control>
          </mc:Choice>
        </mc:AlternateContent>
        <mc:AlternateContent xmlns:mc="http://schemas.openxmlformats.org/markup-compatibility/2006">
          <mc:Choice Requires="x14">
            <control shapeId="7204" r:id="rId5" name="Check Box 36">
              <controlPr defaultSize="0" autoFill="0" autoLine="0" autoPict="0">
                <anchor moveWithCells="1">
                  <from>
                    <xdr:col>9</xdr:col>
                    <xdr:colOff>25400</xdr:colOff>
                    <xdr:row>6</xdr:row>
                    <xdr:rowOff>63500</xdr:rowOff>
                  </from>
                  <to>
                    <xdr:col>9</xdr:col>
                    <xdr:colOff>292100</xdr:colOff>
                    <xdr:row>6</xdr:row>
                    <xdr:rowOff>330200</xdr:rowOff>
                  </to>
                </anchor>
              </controlPr>
            </control>
          </mc:Choice>
        </mc:AlternateContent>
        <mc:AlternateContent xmlns:mc="http://schemas.openxmlformats.org/markup-compatibility/2006">
          <mc:Choice Requires="x14">
            <control shapeId="7205" r:id="rId6" name="Check Box 37">
              <controlPr defaultSize="0" autoFill="0" autoLine="0" autoPict="0">
                <anchor moveWithCells="1">
                  <from>
                    <xdr:col>10</xdr:col>
                    <xdr:colOff>25400</xdr:colOff>
                    <xdr:row>6</xdr:row>
                    <xdr:rowOff>63500</xdr:rowOff>
                  </from>
                  <to>
                    <xdr:col>10</xdr:col>
                    <xdr:colOff>292100</xdr:colOff>
                    <xdr:row>6</xdr:row>
                    <xdr:rowOff>330200</xdr:rowOff>
                  </to>
                </anchor>
              </controlPr>
            </control>
          </mc:Choice>
        </mc:AlternateContent>
        <mc:AlternateContent xmlns:mc="http://schemas.openxmlformats.org/markup-compatibility/2006">
          <mc:Choice Requires="x14">
            <control shapeId="7206" r:id="rId7" name="Check Box 38">
              <controlPr defaultSize="0" autoFill="0" autoLine="0" autoPict="0">
                <anchor moveWithCells="1">
                  <from>
                    <xdr:col>11</xdr:col>
                    <xdr:colOff>25400</xdr:colOff>
                    <xdr:row>6</xdr:row>
                    <xdr:rowOff>63500</xdr:rowOff>
                  </from>
                  <to>
                    <xdr:col>11</xdr:col>
                    <xdr:colOff>292100</xdr:colOff>
                    <xdr:row>6</xdr:row>
                    <xdr:rowOff>330200</xdr:rowOff>
                  </to>
                </anchor>
              </controlPr>
            </control>
          </mc:Choice>
        </mc:AlternateContent>
        <mc:AlternateContent xmlns:mc="http://schemas.openxmlformats.org/markup-compatibility/2006">
          <mc:Choice Requires="x14">
            <control shapeId="7207" r:id="rId8" name="Check Box 39">
              <controlPr defaultSize="0" autoFill="0" autoLine="0" autoPict="0">
                <anchor moveWithCells="1">
                  <from>
                    <xdr:col>8</xdr:col>
                    <xdr:colOff>12700</xdr:colOff>
                    <xdr:row>7</xdr:row>
                    <xdr:rowOff>101600</xdr:rowOff>
                  </from>
                  <to>
                    <xdr:col>8</xdr:col>
                    <xdr:colOff>292100</xdr:colOff>
                    <xdr:row>7</xdr:row>
                    <xdr:rowOff>304800</xdr:rowOff>
                  </to>
                </anchor>
              </controlPr>
            </control>
          </mc:Choice>
        </mc:AlternateContent>
        <mc:AlternateContent xmlns:mc="http://schemas.openxmlformats.org/markup-compatibility/2006">
          <mc:Choice Requires="x14">
            <control shapeId="7208" r:id="rId9" name="Check Box 40">
              <controlPr defaultSize="0" autoFill="0" autoLine="0" autoPict="0">
                <anchor moveWithCells="1">
                  <from>
                    <xdr:col>9</xdr:col>
                    <xdr:colOff>25400</xdr:colOff>
                    <xdr:row>7</xdr:row>
                    <xdr:rowOff>101600</xdr:rowOff>
                  </from>
                  <to>
                    <xdr:col>9</xdr:col>
                    <xdr:colOff>292100</xdr:colOff>
                    <xdr:row>7</xdr:row>
                    <xdr:rowOff>304800</xdr:rowOff>
                  </to>
                </anchor>
              </controlPr>
            </control>
          </mc:Choice>
        </mc:AlternateContent>
        <mc:AlternateContent xmlns:mc="http://schemas.openxmlformats.org/markup-compatibility/2006">
          <mc:Choice Requires="x14">
            <control shapeId="7209" r:id="rId10" name="Check Box 41">
              <controlPr defaultSize="0" autoFill="0" autoLine="0" autoPict="0">
                <anchor moveWithCells="1">
                  <from>
                    <xdr:col>10</xdr:col>
                    <xdr:colOff>25400</xdr:colOff>
                    <xdr:row>7</xdr:row>
                    <xdr:rowOff>101600</xdr:rowOff>
                  </from>
                  <to>
                    <xdr:col>10</xdr:col>
                    <xdr:colOff>292100</xdr:colOff>
                    <xdr:row>7</xdr:row>
                    <xdr:rowOff>304800</xdr:rowOff>
                  </to>
                </anchor>
              </controlPr>
            </control>
          </mc:Choice>
        </mc:AlternateContent>
        <mc:AlternateContent xmlns:mc="http://schemas.openxmlformats.org/markup-compatibility/2006">
          <mc:Choice Requires="x14">
            <control shapeId="7210" r:id="rId11" name="Check Box 42">
              <controlPr defaultSize="0" autoFill="0" autoLine="0" autoPict="0">
                <anchor moveWithCells="1">
                  <from>
                    <xdr:col>11</xdr:col>
                    <xdr:colOff>25400</xdr:colOff>
                    <xdr:row>7</xdr:row>
                    <xdr:rowOff>101600</xdr:rowOff>
                  </from>
                  <to>
                    <xdr:col>11</xdr:col>
                    <xdr:colOff>292100</xdr:colOff>
                    <xdr:row>7</xdr:row>
                    <xdr:rowOff>304800</xdr:rowOff>
                  </to>
                </anchor>
              </controlPr>
            </control>
          </mc:Choice>
        </mc:AlternateContent>
        <mc:AlternateContent xmlns:mc="http://schemas.openxmlformats.org/markup-compatibility/2006">
          <mc:Choice Requires="x14">
            <control shapeId="7211" r:id="rId12" name="Check Box 43">
              <controlPr defaultSize="0" autoFill="0" autoLine="0" autoPict="0">
                <anchor moveWithCells="1">
                  <from>
                    <xdr:col>8</xdr:col>
                    <xdr:colOff>12700</xdr:colOff>
                    <xdr:row>8</xdr:row>
                    <xdr:rowOff>88900</xdr:rowOff>
                  </from>
                  <to>
                    <xdr:col>8</xdr:col>
                    <xdr:colOff>292100</xdr:colOff>
                    <xdr:row>8</xdr:row>
                    <xdr:rowOff>292100</xdr:rowOff>
                  </to>
                </anchor>
              </controlPr>
            </control>
          </mc:Choice>
        </mc:AlternateContent>
        <mc:AlternateContent xmlns:mc="http://schemas.openxmlformats.org/markup-compatibility/2006">
          <mc:Choice Requires="x14">
            <control shapeId="7212" r:id="rId13" name="Check Box 44">
              <controlPr defaultSize="0" autoFill="0" autoLine="0" autoPict="0">
                <anchor moveWithCells="1">
                  <from>
                    <xdr:col>9</xdr:col>
                    <xdr:colOff>25400</xdr:colOff>
                    <xdr:row>8</xdr:row>
                    <xdr:rowOff>88900</xdr:rowOff>
                  </from>
                  <to>
                    <xdr:col>9</xdr:col>
                    <xdr:colOff>292100</xdr:colOff>
                    <xdr:row>8</xdr:row>
                    <xdr:rowOff>292100</xdr:rowOff>
                  </to>
                </anchor>
              </controlPr>
            </control>
          </mc:Choice>
        </mc:AlternateContent>
        <mc:AlternateContent xmlns:mc="http://schemas.openxmlformats.org/markup-compatibility/2006">
          <mc:Choice Requires="x14">
            <control shapeId="7213" r:id="rId14" name="Check Box 45">
              <controlPr defaultSize="0" autoFill="0" autoLine="0" autoPict="0">
                <anchor moveWithCells="1">
                  <from>
                    <xdr:col>10</xdr:col>
                    <xdr:colOff>25400</xdr:colOff>
                    <xdr:row>8</xdr:row>
                    <xdr:rowOff>88900</xdr:rowOff>
                  </from>
                  <to>
                    <xdr:col>10</xdr:col>
                    <xdr:colOff>292100</xdr:colOff>
                    <xdr:row>8</xdr:row>
                    <xdr:rowOff>292100</xdr:rowOff>
                  </to>
                </anchor>
              </controlPr>
            </control>
          </mc:Choice>
        </mc:AlternateContent>
        <mc:AlternateContent xmlns:mc="http://schemas.openxmlformats.org/markup-compatibility/2006">
          <mc:Choice Requires="x14">
            <control shapeId="7214" r:id="rId15" name="Check Box 46">
              <controlPr defaultSize="0" autoFill="0" autoLine="0" autoPict="0">
                <anchor moveWithCells="1">
                  <from>
                    <xdr:col>11</xdr:col>
                    <xdr:colOff>25400</xdr:colOff>
                    <xdr:row>8</xdr:row>
                    <xdr:rowOff>88900</xdr:rowOff>
                  </from>
                  <to>
                    <xdr:col>11</xdr:col>
                    <xdr:colOff>292100</xdr:colOff>
                    <xdr:row>8</xdr:row>
                    <xdr:rowOff>292100</xdr:rowOff>
                  </to>
                </anchor>
              </controlPr>
            </control>
          </mc:Choice>
        </mc:AlternateContent>
        <mc:AlternateContent xmlns:mc="http://schemas.openxmlformats.org/markup-compatibility/2006">
          <mc:Choice Requires="x14">
            <control shapeId="7215" r:id="rId16" name="Check Box 47">
              <controlPr defaultSize="0" autoFill="0" autoLine="0" autoPict="0">
                <anchor moveWithCells="1">
                  <from>
                    <xdr:col>8</xdr:col>
                    <xdr:colOff>12700</xdr:colOff>
                    <xdr:row>9</xdr:row>
                    <xdr:rowOff>101600</xdr:rowOff>
                  </from>
                  <to>
                    <xdr:col>8</xdr:col>
                    <xdr:colOff>292100</xdr:colOff>
                    <xdr:row>9</xdr:row>
                    <xdr:rowOff>304800</xdr:rowOff>
                  </to>
                </anchor>
              </controlPr>
            </control>
          </mc:Choice>
        </mc:AlternateContent>
        <mc:AlternateContent xmlns:mc="http://schemas.openxmlformats.org/markup-compatibility/2006">
          <mc:Choice Requires="x14">
            <control shapeId="7216" r:id="rId17" name="Check Box 48">
              <controlPr defaultSize="0" autoFill="0" autoLine="0" autoPict="0">
                <anchor moveWithCells="1">
                  <from>
                    <xdr:col>9</xdr:col>
                    <xdr:colOff>25400</xdr:colOff>
                    <xdr:row>9</xdr:row>
                    <xdr:rowOff>101600</xdr:rowOff>
                  </from>
                  <to>
                    <xdr:col>9</xdr:col>
                    <xdr:colOff>292100</xdr:colOff>
                    <xdr:row>9</xdr:row>
                    <xdr:rowOff>304800</xdr:rowOff>
                  </to>
                </anchor>
              </controlPr>
            </control>
          </mc:Choice>
        </mc:AlternateContent>
        <mc:AlternateContent xmlns:mc="http://schemas.openxmlformats.org/markup-compatibility/2006">
          <mc:Choice Requires="x14">
            <control shapeId="7217" r:id="rId18" name="Check Box 49">
              <controlPr defaultSize="0" autoFill="0" autoLine="0" autoPict="0">
                <anchor moveWithCells="1">
                  <from>
                    <xdr:col>10</xdr:col>
                    <xdr:colOff>25400</xdr:colOff>
                    <xdr:row>9</xdr:row>
                    <xdr:rowOff>101600</xdr:rowOff>
                  </from>
                  <to>
                    <xdr:col>10</xdr:col>
                    <xdr:colOff>292100</xdr:colOff>
                    <xdr:row>9</xdr:row>
                    <xdr:rowOff>304800</xdr:rowOff>
                  </to>
                </anchor>
              </controlPr>
            </control>
          </mc:Choice>
        </mc:AlternateContent>
        <mc:AlternateContent xmlns:mc="http://schemas.openxmlformats.org/markup-compatibility/2006">
          <mc:Choice Requires="x14">
            <control shapeId="7218" r:id="rId19" name="Check Box 50">
              <controlPr defaultSize="0" autoFill="0" autoLine="0" autoPict="0">
                <anchor moveWithCells="1">
                  <from>
                    <xdr:col>11</xdr:col>
                    <xdr:colOff>25400</xdr:colOff>
                    <xdr:row>9</xdr:row>
                    <xdr:rowOff>101600</xdr:rowOff>
                  </from>
                  <to>
                    <xdr:col>11</xdr:col>
                    <xdr:colOff>292100</xdr:colOff>
                    <xdr:row>9</xdr:row>
                    <xdr:rowOff>304800</xdr:rowOff>
                  </to>
                </anchor>
              </controlPr>
            </control>
          </mc:Choice>
        </mc:AlternateContent>
        <mc:AlternateContent xmlns:mc="http://schemas.openxmlformats.org/markup-compatibility/2006">
          <mc:Choice Requires="x14">
            <control shapeId="7219" r:id="rId20" name="Check Box 51">
              <controlPr defaultSize="0" autoFill="0" autoLine="0" autoPict="0">
                <anchor moveWithCells="1">
                  <from>
                    <xdr:col>8</xdr:col>
                    <xdr:colOff>12700</xdr:colOff>
                    <xdr:row>10</xdr:row>
                    <xdr:rowOff>88900</xdr:rowOff>
                  </from>
                  <to>
                    <xdr:col>8</xdr:col>
                    <xdr:colOff>292100</xdr:colOff>
                    <xdr:row>10</xdr:row>
                    <xdr:rowOff>292100</xdr:rowOff>
                  </to>
                </anchor>
              </controlPr>
            </control>
          </mc:Choice>
        </mc:AlternateContent>
        <mc:AlternateContent xmlns:mc="http://schemas.openxmlformats.org/markup-compatibility/2006">
          <mc:Choice Requires="x14">
            <control shapeId="7220" r:id="rId21" name="Check Box 52">
              <controlPr defaultSize="0" autoFill="0" autoLine="0" autoPict="0">
                <anchor moveWithCells="1">
                  <from>
                    <xdr:col>9</xdr:col>
                    <xdr:colOff>25400</xdr:colOff>
                    <xdr:row>10</xdr:row>
                    <xdr:rowOff>88900</xdr:rowOff>
                  </from>
                  <to>
                    <xdr:col>9</xdr:col>
                    <xdr:colOff>292100</xdr:colOff>
                    <xdr:row>10</xdr:row>
                    <xdr:rowOff>292100</xdr:rowOff>
                  </to>
                </anchor>
              </controlPr>
            </control>
          </mc:Choice>
        </mc:AlternateContent>
        <mc:AlternateContent xmlns:mc="http://schemas.openxmlformats.org/markup-compatibility/2006">
          <mc:Choice Requires="x14">
            <control shapeId="7221" r:id="rId22" name="Check Box 53">
              <controlPr defaultSize="0" autoFill="0" autoLine="0" autoPict="0">
                <anchor moveWithCells="1">
                  <from>
                    <xdr:col>10</xdr:col>
                    <xdr:colOff>25400</xdr:colOff>
                    <xdr:row>10</xdr:row>
                    <xdr:rowOff>88900</xdr:rowOff>
                  </from>
                  <to>
                    <xdr:col>10</xdr:col>
                    <xdr:colOff>292100</xdr:colOff>
                    <xdr:row>10</xdr:row>
                    <xdr:rowOff>292100</xdr:rowOff>
                  </to>
                </anchor>
              </controlPr>
            </control>
          </mc:Choice>
        </mc:AlternateContent>
        <mc:AlternateContent xmlns:mc="http://schemas.openxmlformats.org/markup-compatibility/2006">
          <mc:Choice Requires="x14">
            <control shapeId="7222" r:id="rId23" name="Check Box 54">
              <controlPr defaultSize="0" autoFill="0" autoLine="0" autoPict="0">
                <anchor moveWithCells="1">
                  <from>
                    <xdr:col>11</xdr:col>
                    <xdr:colOff>25400</xdr:colOff>
                    <xdr:row>10</xdr:row>
                    <xdr:rowOff>88900</xdr:rowOff>
                  </from>
                  <to>
                    <xdr:col>11</xdr:col>
                    <xdr:colOff>292100</xdr:colOff>
                    <xdr:row>10</xdr:row>
                    <xdr:rowOff>292100</xdr:rowOff>
                  </to>
                </anchor>
              </controlPr>
            </control>
          </mc:Choice>
        </mc:AlternateContent>
        <mc:AlternateContent xmlns:mc="http://schemas.openxmlformats.org/markup-compatibility/2006">
          <mc:Choice Requires="x14">
            <control shapeId="7223" r:id="rId24" name="Check Box 55">
              <controlPr defaultSize="0" autoFill="0" autoLine="0" autoPict="0">
                <anchor moveWithCells="1">
                  <from>
                    <xdr:col>8</xdr:col>
                    <xdr:colOff>12700</xdr:colOff>
                    <xdr:row>11</xdr:row>
                    <xdr:rowOff>88900</xdr:rowOff>
                  </from>
                  <to>
                    <xdr:col>8</xdr:col>
                    <xdr:colOff>292100</xdr:colOff>
                    <xdr:row>11</xdr:row>
                    <xdr:rowOff>292100</xdr:rowOff>
                  </to>
                </anchor>
              </controlPr>
            </control>
          </mc:Choice>
        </mc:AlternateContent>
        <mc:AlternateContent xmlns:mc="http://schemas.openxmlformats.org/markup-compatibility/2006">
          <mc:Choice Requires="x14">
            <control shapeId="7224" r:id="rId25" name="Check Box 56">
              <controlPr defaultSize="0" autoFill="0" autoLine="0" autoPict="0">
                <anchor moveWithCells="1">
                  <from>
                    <xdr:col>9</xdr:col>
                    <xdr:colOff>25400</xdr:colOff>
                    <xdr:row>11</xdr:row>
                    <xdr:rowOff>88900</xdr:rowOff>
                  </from>
                  <to>
                    <xdr:col>9</xdr:col>
                    <xdr:colOff>292100</xdr:colOff>
                    <xdr:row>11</xdr:row>
                    <xdr:rowOff>292100</xdr:rowOff>
                  </to>
                </anchor>
              </controlPr>
            </control>
          </mc:Choice>
        </mc:AlternateContent>
        <mc:AlternateContent xmlns:mc="http://schemas.openxmlformats.org/markup-compatibility/2006">
          <mc:Choice Requires="x14">
            <control shapeId="7225" r:id="rId26" name="Check Box 57">
              <controlPr defaultSize="0" autoFill="0" autoLine="0" autoPict="0">
                <anchor moveWithCells="1">
                  <from>
                    <xdr:col>10</xdr:col>
                    <xdr:colOff>25400</xdr:colOff>
                    <xdr:row>11</xdr:row>
                    <xdr:rowOff>88900</xdr:rowOff>
                  </from>
                  <to>
                    <xdr:col>10</xdr:col>
                    <xdr:colOff>292100</xdr:colOff>
                    <xdr:row>11</xdr:row>
                    <xdr:rowOff>292100</xdr:rowOff>
                  </to>
                </anchor>
              </controlPr>
            </control>
          </mc:Choice>
        </mc:AlternateContent>
        <mc:AlternateContent xmlns:mc="http://schemas.openxmlformats.org/markup-compatibility/2006">
          <mc:Choice Requires="x14">
            <control shapeId="7226" r:id="rId27" name="Check Box 58">
              <controlPr defaultSize="0" autoFill="0" autoLine="0" autoPict="0">
                <anchor moveWithCells="1">
                  <from>
                    <xdr:col>11</xdr:col>
                    <xdr:colOff>25400</xdr:colOff>
                    <xdr:row>11</xdr:row>
                    <xdr:rowOff>88900</xdr:rowOff>
                  </from>
                  <to>
                    <xdr:col>11</xdr:col>
                    <xdr:colOff>292100</xdr:colOff>
                    <xdr:row>11</xdr:row>
                    <xdr:rowOff>292100</xdr:rowOff>
                  </to>
                </anchor>
              </controlPr>
            </control>
          </mc:Choice>
        </mc:AlternateContent>
        <mc:AlternateContent xmlns:mc="http://schemas.openxmlformats.org/markup-compatibility/2006">
          <mc:Choice Requires="x14">
            <control shapeId="7227" r:id="rId28" name="Check Box 59">
              <controlPr defaultSize="0" autoFill="0" autoLine="0" autoPict="0">
                <anchor moveWithCells="1">
                  <from>
                    <xdr:col>8</xdr:col>
                    <xdr:colOff>12700</xdr:colOff>
                    <xdr:row>12</xdr:row>
                    <xdr:rowOff>88900</xdr:rowOff>
                  </from>
                  <to>
                    <xdr:col>8</xdr:col>
                    <xdr:colOff>292100</xdr:colOff>
                    <xdr:row>12</xdr:row>
                    <xdr:rowOff>292100</xdr:rowOff>
                  </to>
                </anchor>
              </controlPr>
            </control>
          </mc:Choice>
        </mc:AlternateContent>
        <mc:AlternateContent xmlns:mc="http://schemas.openxmlformats.org/markup-compatibility/2006">
          <mc:Choice Requires="x14">
            <control shapeId="7228" r:id="rId29" name="Check Box 60">
              <controlPr defaultSize="0" autoFill="0" autoLine="0" autoPict="0">
                <anchor moveWithCells="1">
                  <from>
                    <xdr:col>9</xdr:col>
                    <xdr:colOff>25400</xdr:colOff>
                    <xdr:row>12</xdr:row>
                    <xdr:rowOff>88900</xdr:rowOff>
                  </from>
                  <to>
                    <xdr:col>9</xdr:col>
                    <xdr:colOff>292100</xdr:colOff>
                    <xdr:row>12</xdr:row>
                    <xdr:rowOff>292100</xdr:rowOff>
                  </to>
                </anchor>
              </controlPr>
            </control>
          </mc:Choice>
        </mc:AlternateContent>
        <mc:AlternateContent xmlns:mc="http://schemas.openxmlformats.org/markup-compatibility/2006">
          <mc:Choice Requires="x14">
            <control shapeId="7229" r:id="rId30" name="Check Box 61">
              <controlPr defaultSize="0" autoFill="0" autoLine="0" autoPict="0">
                <anchor moveWithCells="1">
                  <from>
                    <xdr:col>10</xdr:col>
                    <xdr:colOff>25400</xdr:colOff>
                    <xdr:row>12</xdr:row>
                    <xdr:rowOff>88900</xdr:rowOff>
                  </from>
                  <to>
                    <xdr:col>10</xdr:col>
                    <xdr:colOff>292100</xdr:colOff>
                    <xdr:row>12</xdr:row>
                    <xdr:rowOff>292100</xdr:rowOff>
                  </to>
                </anchor>
              </controlPr>
            </control>
          </mc:Choice>
        </mc:AlternateContent>
        <mc:AlternateContent xmlns:mc="http://schemas.openxmlformats.org/markup-compatibility/2006">
          <mc:Choice Requires="x14">
            <control shapeId="7230" r:id="rId31" name="Check Box 62">
              <controlPr defaultSize="0" autoFill="0" autoLine="0" autoPict="0">
                <anchor moveWithCells="1">
                  <from>
                    <xdr:col>11</xdr:col>
                    <xdr:colOff>25400</xdr:colOff>
                    <xdr:row>12</xdr:row>
                    <xdr:rowOff>88900</xdr:rowOff>
                  </from>
                  <to>
                    <xdr:col>11</xdr:col>
                    <xdr:colOff>292100</xdr:colOff>
                    <xdr:row>12</xdr:row>
                    <xdr:rowOff>292100</xdr:rowOff>
                  </to>
                </anchor>
              </controlPr>
            </control>
          </mc:Choice>
        </mc:AlternateContent>
        <mc:AlternateContent xmlns:mc="http://schemas.openxmlformats.org/markup-compatibility/2006">
          <mc:Choice Requires="x14">
            <control shapeId="7231" r:id="rId32" name="Check Box 63">
              <controlPr defaultSize="0" autoFill="0" autoLine="0" autoPict="0">
                <anchor moveWithCells="1">
                  <from>
                    <xdr:col>8</xdr:col>
                    <xdr:colOff>12700</xdr:colOff>
                    <xdr:row>13</xdr:row>
                    <xdr:rowOff>88900</xdr:rowOff>
                  </from>
                  <to>
                    <xdr:col>8</xdr:col>
                    <xdr:colOff>292100</xdr:colOff>
                    <xdr:row>13</xdr:row>
                    <xdr:rowOff>292100</xdr:rowOff>
                  </to>
                </anchor>
              </controlPr>
            </control>
          </mc:Choice>
        </mc:AlternateContent>
        <mc:AlternateContent xmlns:mc="http://schemas.openxmlformats.org/markup-compatibility/2006">
          <mc:Choice Requires="x14">
            <control shapeId="7232" r:id="rId33" name="Check Box 64">
              <controlPr defaultSize="0" autoFill="0" autoLine="0" autoPict="0">
                <anchor moveWithCells="1">
                  <from>
                    <xdr:col>9</xdr:col>
                    <xdr:colOff>25400</xdr:colOff>
                    <xdr:row>13</xdr:row>
                    <xdr:rowOff>88900</xdr:rowOff>
                  </from>
                  <to>
                    <xdr:col>9</xdr:col>
                    <xdr:colOff>292100</xdr:colOff>
                    <xdr:row>13</xdr:row>
                    <xdr:rowOff>292100</xdr:rowOff>
                  </to>
                </anchor>
              </controlPr>
            </control>
          </mc:Choice>
        </mc:AlternateContent>
        <mc:AlternateContent xmlns:mc="http://schemas.openxmlformats.org/markup-compatibility/2006">
          <mc:Choice Requires="x14">
            <control shapeId="7233" r:id="rId34" name="Check Box 65">
              <controlPr defaultSize="0" autoFill="0" autoLine="0" autoPict="0">
                <anchor moveWithCells="1">
                  <from>
                    <xdr:col>10</xdr:col>
                    <xdr:colOff>25400</xdr:colOff>
                    <xdr:row>13</xdr:row>
                    <xdr:rowOff>88900</xdr:rowOff>
                  </from>
                  <to>
                    <xdr:col>10</xdr:col>
                    <xdr:colOff>292100</xdr:colOff>
                    <xdr:row>13</xdr:row>
                    <xdr:rowOff>292100</xdr:rowOff>
                  </to>
                </anchor>
              </controlPr>
            </control>
          </mc:Choice>
        </mc:AlternateContent>
        <mc:AlternateContent xmlns:mc="http://schemas.openxmlformats.org/markup-compatibility/2006">
          <mc:Choice Requires="x14">
            <control shapeId="7234" r:id="rId35" name="Check Box 66">
              <controlPr defaultSize="0" autoFill="0" autoLine="0" autoPict="0">
                <anchor moveWithCells="1">
                  <from>
                    <xdr:col>11</xdr:col>
                    <xdr:colOff>25400</xdr:colOff>
                    <xdr:row>13</xdr:row>
                    <xdr:rowOff>88900</xdr:rowOff>
                  </from>
                  <to>
                    <xdr:col>11</xdr:col>
                    <xdr:colOff>292100</xdr:colOff>
                    <xdr:row>13</xdr:row>
                    <xdr:rowOff>292100</xdr:rowOff>
                  </to>
                </anchor>
              </controlPr>
            </control>
          </mc:Choice>
        </mc:AlternateContent>
        <mc:AlternateContent xmlns:mc="http://schemas.openxmlformats.org/markup-compatibility/2006">
          <mc:Choice Requires="x14">
            <control shapeId="7235" r:id="rId36" name="Check Box 67">
              <controlPr defaultSize="0" autoFill="0" autoLine="0" autoPict="0">
                <anchor moveWithCells="1">
                  <from>
                    <xdr:col>8</xdr:col>
                    <xdr:colOff>12700</xdr:colOff>
                    <xdr:row>14</xdr:row>
                    <xdr:rowOff>76200</xdr:rowOff>
                  </from>
                  <to>
                    <xdr:col>8</xdr:col>
                    <xdr:colOff>292100</xdr:colOff>
                    <xdr:row>14</xdr:row>
                    <xdr:rowOff>292100</xdr:rowOff>
                  </to>
                </anchor>
              </controlPr>
            </control>
          </mc:Choice>
        </mc:AlternateContent>
        <mc:AlternateContent xmlns:mc="http://schemas.openxmlformats.org/markup-compatibility/2006">
          <mc:Choice Requires="x14">
            <control shapeId="7236" r:id="rId37" name="Check Box 68">
              <controlPr defaultSize="0" autoFill="0" autoLine="0" autoPict="0">
                <anchor moveWithCells="1">
                  <from>
                    <xdr:col>9</xdr:col>
                    <xdr:colOff>25400</xdr:colOff>
                    <xdr:row>14</xdr:row>
                    <xdr:rowOff>76200</xdr:rowOff>
                  </from>
                  <to>
                    <xdr:col>9</xdr:col>
                    <xdr:colOff>292100</xdr:colOff>
                    <xdr:row>14</xdr:row>
                    <xdr:rowOff>292100</xdr:rowOff>
                  </to>
                </anchor>
              </controlPr>
            </control>
          </mc:Choice>
        </mc:AlternateContent>
        <mc:AlternateContent xmlns:mc="http://schemas.openxmlformats.org/markup-compatibility/2006">
          <mc:Choice Requires="x14">
            <control shapeId="7237" r:id="rId38" name="Check Box 69">
              <controlPr defaultSize="0" autoFill="0" autoLine="0" autoPict="0">
                <anchor moveWithCells="1">
                  <from>
                    <xdr:col>10</xdr:col>
                    <xdr:colOff>25400</xdr:colOff>
                    <xdr:row>14</xdr:row>
                    <xdr:rowOff>76200</xdr:rowOff>
                  </from>
                  <to>
                    <xdr:col>10</xdr:col>
                    <xdr:colOff>292100</xdr:colOff>
                    <xdr:row>14</xdr:row>
                    <xdr:rowOff>292100</xdr:rowOff>
                  </to>
                </anchor>
              </controlPr>
            </control>
          </mc:Choice>
        </mc:AlternateContent>
        <mc:AlternateContent xmlns:mc="http://schemas.openxmlformats.org/markup-compatibility/2006">
          <mc:Choice Requires="x14">
            <control shapeId="7238" r:id="rId39" name="Check Box 70">
              <controlPr defaultSize="0" autoFill="0" autoLine="0" autoPict="0">
                <anchor moveWithCells="1">
                  <from>
                    <xdr:col>11</xdr:col>
                    <xdr:colOff>25400</xdr:colOff>
                    <xdr:row>14</xdr:row>
                    <xdr:rowOff>76200</xdr:rowOff>
                  </from>
                  <to>
                    <xdr:col>11</xdr:col>
                    <xdr:colOff>292100</xdr:colOff>
                    <xdr:row>14</xdr:row>
                    <xdr:rowOff>292100</xdr:rowOff>
                  </to>
                </anchor>
              </controlPr>
            </control>
          </mc:Choice>
        </mc:AlternateContent>
        <mc:AlternateContent xmlns:mc="http://schemas.openxmlformats.org/markup-compatibility/2006">
          <mc:Choice Requires="x14">
            <control shapeId="7239" r:id="rId40" name="Check Box 71">
              <controlPr defaultSize="0" autoFill="0" autoLine="0" autoPict="0">
                <anchor moveWithCells="1">
                  <from>
                    <xdr:col>8</xdr:col>
                    <xdr:colOff>12700</xdr:colOff>
                    <xdr:row>15</xdr:row>
                    <xdr:rowOff>76200</xdr:rowOff>
                  </from>
                  <to>
                    <xdr:col>8</xdr:col>
                    <xdr:colOff>292100</xdr:colOff>
                    <xdr:row>15</xdr:row>
                    <xdr:rowOff>292100</xdr:rowOff>
                  </to>
                </anchor>
              </controlPr>
            </control>
          </mc:Choice>
        </mc:AlternateContent>
        <mc:AlternateContent xmlns:mc="http://schemas.openxmlformats.org/markup-compatibility/2006">
          <mc:Choice Requires="x14">
            <control shapeId="7240" r:id="rId41" name="Check Box 72">
              <controlPr defaultSize="0" autoFill="0" autoLine="0" autoPict="0">
                <anchor moveWithCells="1">
                  <from>
                    <xdr:col>9</xdr:col>
                    <xdr:colOff>25400</xdr:colOff>
                    <xdr:row>15</xdr:row>
                    <xdr:rowOff>76200</xdr:rowOff>
                  </from>
                  <to>
                    <xdr:col>9</xdr:col>
                    <xdr:colOff>292100</xdr:colOff>
                    <xdr:row>15</xdr:row>
                    <xdr:rowOff>292100</xdr:rowOff>
                  </to>
                </anchor>
              </controlPr>
            </control>
          </mc:Choice>
        </mc:AlternateContent>
        <mc:AlternateContent xmlns:mc="http://schemas.openxmlformats.org/markup-compatibility/2006">
          <mc:Choice Requires="x14">
            <control shapeId="7241" r:id="rId42" name="Check Box 73">
              <controlPr defaultSize="0" autoFill="0" autoLine="0" autoPict="0">
                <anchor moveWithCells="1">
                  <from>
                    <xdr:col>10</xdr:col>
                    <xdr:colOff>25400</xdr:colOff>
                    <xdr:row>15</xdr:row>
                    <xdr:rowOff>76200</xdr:rowOff>
                  </from>
                  <to>
                    <xdr:col>10</xdr:col>
                    <xdr:colOff>292100</xdr:colOff>
                    <xdr:row>15</xdr:row>
                    <xdr:rowOff>292100</xdr:rowOff>
                  </to>
                </anchor>
              </controlPr>
            </control>
          </mc:Choice>
        </mc:AlternateContent>
        <mc:AlternateContent xmlns:mc="http://schemas.openxmlformats.org/markup-compatibility/2006">
          <mc:Choice Requires="x14">
            <control shapeId="7242" r:id="rId43" name="Check Box 74">
              <controlPr defaultSize="0" autoFill="0" autoLine="0" autoPict="0">
                <anchor moveWithCells="1">
                  <from>
                    <xdr:col>11</xdr:col>
                    <xdr:colOff>25400</xdr:colOff>
                    <xdr:row>15</xdr:row>
                    <xdr:rowOff>76200</xdr:rowOff>
                  </from>
                  <to>
                    <xdr:col>11</xdr:col>
                    <xdr:colOff>292100</xdr:colOff>
                    <xdr:row>15</xdr:row>
                    <xdr:rowOff>292100</xdr:rowOff>
                  </to>
                </anchor>
              </controlPr>
            </control>
          </mc:Choice>
        </mc:AlternateContent>
        <mc:AlternateContent xmlns:mc="http://schemas.openxmlformats.org/markup-compatibility/2006">
          <mc:Choice Requires="x14">
            <control shapeId="7243" r:id="rId44" name="Check Box 75">
              <controlPr defaultSize="0" autoFill="0" autoLine="0" autoPict="0">
                <anchor moveWithCells="1">
                  <from>
                    <xdr:col>8</xdr:col>
                    <xdr:colOff>12700</xdr:colOff>
                    <xdr:row>16</xdr:row>
                    <xdr:rowOff>76200</xdr:rowOff>
                  </from>
                  <to>
                    <xdr:col>8</xdr:col>
                    <xdr:colOff>292100</xdr:colOff>
                    <xdr:row>16</xdr:row>
                    <xdr:rowOff>292100</xdr:rowOff>
                  </to>
                </anchor>
              </controlPr>
            </control>
          </mc:Choice>
        </mc:AlternateContent>
        <mc:AlternateContent xmlns:mc="http://schemas.openxmlformats.org/markup-compatibility/2006">
          <mc:Choice Requires="x14">
            <control shapeId="7244" r:id="rId45" name="Check Box 76">
              <controlPr defaultSize="0" autoFill="0" autoLine="0" autoPict="0">
                <anchor moveWithCells="1">
                  <from>
                    <xdr:col>9</xdr:col>
                    <xdr:colOff>25400</xdr:colOff>
                    <xdr:row>16</xdr:row>
                    <xdr:rowOff>76200</xdr:rowOff>
                  </from>
                  <to>
                    <xdr:col>9</xdr:col>
                    <xdr:colOff>292100</xdr:colOff>
                    <xdr:row>16</xdr:row>
                    <xdr:rowOff>292100</xdr:rowOff>
                  </to>
                </anchor>
              </controlPr>
            </control>
          </mc:Choice>
        </mc:AlternateContent>
        <mc:AlternateContent xmlns:mc="http://schemas.openxmlformats.org/markup-compatibility/2006">
          <mc:Choice Requires="x14">
            <control shapeId="7245" r:id="rId46" name="Check Box 77">
              <controlPr defaultSize="0" autoFill="0" autoLine="0" autoPict="0">
                <anchor moveWithCells="1">
                  <from>
                    <xdr:col>10</xdr:col>
                    <xdr:colOff>25400</xdr:colOff>
                    <xdr:row>16</xdr:row>
                    <xdr:rowOff>76200</xdr:rowOff>
                  </from>
                  <to>
                    <xdr:col>10</xdr:col>
                    <xdr:colOff>292100</xdr:colOff>
                    <xdr:row>16</xdr:row>
                    <xdr:rowOff>292100</xdr:rowOff>
                  </to>
                </anchor>
              </controlPr>
            </control>
          </mc:Choice>
        </mc:AlternateContent>
        <mc:AlternateContent xmlns:mc="http://schemas.openxmlformats.org/markup-compatibility/2006">
          <mc:Choice Requires="x14">
            <control shapeId="7246" r:id="rId47" name="Check Box 78">
              <controlPr defaultSize="0" autoFill="0" autoLine="0" autoPict="0">
                <anchor moveWithCells="1">
                  <from>
                    <xdr:col>11</xdr:col>
                    <xdr:colOff>25400</xdr:colOff>
                    <xdr:row>16</xdr:row>
                    <xdr:rowOff>76200</xdr:rowOff>
                  </from>
                  <to>
                    <xdr:col>11</xdr:col>
                    <xdr:colOff>292100</xdr:colOff>
                    <xdr:row>16</xdr:row>
                    <xdr:rowOff>292100</xdr:rowOff>
                  </to>
                </anchor>
              </controlPr>
            </control>
          </mc:Choice>
        </mc:AlternateContent>
        <mc:AlternateContent xmlns:mc="http://schemas.openxmlformats.org/markup-compatibility/2006">
          <mc:Choice Requires="x14">
            <control shapeId="7247" r:id="rId48" name="Check Box 79">
              <controlPr defaultSize="0" autoFill="0" autoLine="0" autoPict="0">
                <anchor moveWithCells="1">
                  <from>
                    <xdr:col>8</xdr:col>
                    <xdr:colOff>12700</xdr:colOff>
                    <xdr:row>17</xdr:row>
                    <xdr:rowOff>88900</xdr:rowOff>
                  </from>
                  <to>
                    <xdr:col>8</xdr:col>
                    <xdr:colOff>292100</xdr:colOff>
                    <xdr:row>17</xdr:row>
                    <xdr:rowOff>292100</xdr:rowOff>
                  </to>
                </anchor>
              </controlPr>
            </control>
          </mc:Choice>
        </mc:AlternateContent>
        <mc:AlternateContent xmlns:mc="http://schemas.openxmlformats.org/markup-compatibility/2006">
          <mc:Choice Requires="x14">
            <control shapeId="7248" r:id="rId49" name="Check Box 80">
              <controlPr defaultSize="0" autoFill="0" autoLine="0" autoPict="0">
                <anchor moveWithCells="1">
                  <from>
                    <xdr:col>9</xdr:col>
                    <xdr:colOff>25400</xdr:colOff>
                    <xdr:row>17</xdr:row>
                    <xdr:rowOff>88900</xdr:rowOff>
                  </from>
                  <to>
                    <xdr:col>9</xdr:col>
                    <xdr:colOff>292100</xdr:colOff>
                    <xdr:row>17</xdr:row>
                    <xdr:rowOff>292100</xdr:rowOff>
                  </to>
                </anchor>
              </controlPr>
            </control>
          </mc:Choice>
        </mc:AlternateContent>
        <mc:AlternateContent xmlns:mc="http://schemas.openxmlformats.org/markup-compatibility/2006">
          <mc:Choice Requires="x14">
            <control shapeId="7249" r:id="rId50" name="Check Box 81">
              <controlPr defaultSize="0" autoFill="0" autoLine="0" autoPict="0">
                <anchor moveWithCells="1">
                  <from>
                    <xdr:col>10</xdr:col>
                    <xdr:colOff>25400</xdr:colOff>
                    <xdr:row>17</xdr:row>
                    <xdr:rowOff>88900</xdr:rowOff>
                  </from>
                  <to>
                    <xdr:col>10</xdr:col>
                    <xdr:colOff>292100</xdr:colOff>
                    <xdr:row>17</xdr:row>
                    <xdr:rowOff>292100</xdr:rowOff>
                  </to>
                </anchor>
              </controlPr>
            </control>
          </mc:Choice>
        </mc:AlternateContent>
        <mc:AlternateContent xmlns:mc="http://schemas.openxmlformats.org/markup-compatibility/2006">
          <mc:Choice Requires="x14">
            <control shapeId="7250" r:id="rId51" name="Check Box 82">
              <controlPr defaultSize="0" autoFill="0" autoLine="0" autoPict="0">
                <anchor moveWithCells="1">
                  <from>
                    <xdr:col>11</xdr:col>
                    <xdr:colOff>25400</xdr:colOff>
                    <xdr:row>17</xdr:row>
                    <xdr:rowOff>88900</xdr:rowOff>
                  </from>
                  <to>
                    <xdr:col>11</xdr:col>
                    <xdr:colOff>292100</xdr:colOff>
                    <xdr:row>17</xdr:row>
                    <xdr:rowOff>292100</xdr:rowOff>
                  </to>
                </anchor>
              </controlPr>
            </control>
          </mc:Choice>
        </mc:AlternateContent>
        <mc:AlternateContent xmlns:mc="http://schemas.openxmlformats.org/markup-compatibility/2006">
          <mc:Choice Requires="x14">
            <control shapeId="7251" r:id="rId52" name="Check Box 83">
              <controlPr defaultSize="0" autoFill="0" autoLine="0" autoPict="0">
                <anchor moveWithCells="1">
                  <from>
                    <xdr:col>8</xdr:col>
                    <xdr:colOff>12700</xdr:colOff>
                    <xdr:row>18</xdr:row>
                    <xdr:rowOff>88900</xdr:rowOff>
                  </from>
                  <to>
                    <xdr:col>8</xdr:col>
                    <xdr:colOff>292100</xdr:colOff>
                    <xdr:row>18</xdr:row>
                    <xdr:rowOff>292100</xdr:rowOff>
                  </to>
                </anchor>
              </controlPr>
            </control>
          </mc:Choice>
        </mc:AlternateContent>
        <mc:AlternateContent xmlns:mc="http://schemas.openxmlformats.org/markup-compatibility/2006">
          <mc:Choice Requires="x14">
            <control shapeId="7252" r:id="rId53" name="Check Box 84">
              <controlPr defaultSize="0" autoFill="0" autoLine="0" autoPict="0">
                <anchor moveWithCells="1">
                  <from>
                    <xdr:col>9</xdr:col>
                    <xdr:colOff>25400</xdr:colOff>
                    <xdr:row>18</xdr:row>
                    <xdr:rowOff>88900</xdr:rowOff>
                  </from>
                  <to>
                    <xdr:col>9</xdr:col>
                    <xdr:colOff>292100</xdr:colOff>
                    <xdr:row>18</xdr:row>
                    <xdr:rowOff>292100</xdr:rowOff>
                  </to>
                </anchor>
              </controlPr>
            </control>
          </mc:Choice>
        </mc:AlternateContent>
        <mc:AlternateContent xmlns:mc="http://schemas.openxmlformats.org/markup-compatibility/2006">
          <mc:Choice Requires="x14">
            <control shapeId="7253" r:id="rId54" name="Check Box 85">
              <controlPr defaultSize="0" autoFill="0" autoLine="0" autoPict="0">
                <anchor moveWithCells="1">
                  <from>
                    <xdr:col>10</xdr:col>
                    <xdr:colOff>25400</xdr:colOff>
                    <xdr:row>18</xdr:row>
                    <xdr:rowOff>88900</xdr:rowOff>
                  </from>
                  <to>
                    <xdr:col>10</xdr:col>
                    <xdr:colOff>292100</xdr:colOff>
                    <xdr:row>18</xdr:row>
                    <xdr:rowOff>292100</xdr:rowOff>
                  </to>
                </anchor>
              </controlPr>
            </control>
          </mc:Choice>
        </mc:AlternateContent>
        <mc:AlternateContent xmlns:mc="http://schemas.openxmlformats.org/markup-compatibility/2006">
          <mc:Choice Requires="x14">
            <control shapeId="7254" r:id="rId55" name="Check Box 86">
              <controlPr defaultSize="0" autoFill="0" autoLine="0" autoPict="0">
                <anchor moveWithCells="1">
                  <from>
                    <xdr:col>11</xdr:col>
                    <xdr:colOff>25400</xdr:colOff>
                    <xdr:row>18</xdr:row>
                    <xdr:rowOff>88900</xdr:rowOff>
                  </from>
                  <to>
                    <xdr:col>11</xdr:col>
                    <xdr:colOff>292100</xdr:colOff>
                    <xdr:row>18</xdr:row>
                    <xdr:rowOff>292100</xdr:rowOff>
                  </to>
                </anchor>
              </controlPr>
            </control>
          </mc:Choice>
        </mc:AlternateContent>
        <mc:AlternateContent xmlns:mc="http://schemas.openxmlformats.org/markup-compatibility/2006">
          <mc:Choice Requires="x14">
            <control shapeId="7255" r:id="rId56" name="Check Box 87">
              <controlPr defaultSize="0" autoFill="0" autoLine="0" autoPict="0">
                <anchor moveWithCells="1">
                  <from>
                    <xdr:col>8</xdr:col>
                    <xdr:colOff>12700</xdr:colOff>
                    <xdr:row>19</xdr:row>
                    <xdr:rowOff>88900</xdr:rowOff>
                  </from>
                  <to>
                    <xdr:col>8</xdr:col>
                    <xdr:colOff>292100</xdr:colOff>
                    <xdr:row>19</xdr:row>
                    <xdr:rowOff>292100</xdr:rowOff>
                  </to>
                </anchor>
              </controlPr>
            </control>
          </mc:Choice>
        </mc:AlternateContent>
        <mc:AlternateContent xmlns:mc="http://schemas.openxmlformats.org/markup-compatibility/2006">
          <mc:Choice Requires="x14">
            <control shapeId="7256" r:id="rId57" name="Check Box 88">
              <controlPr defaultSize="0" autoFill="0" autoLine="0" autoPict="0">
                <anchor moveWithCells="1">
                  <from>
                    <xdr:col>9</xdr:col>
                    <xdr:colOff>25400</xdr:colOff>
                    <xdr:row>19</xdr:row>
                    <xdr:rowOff>88900</xdr:rowOff>
                  </from>
                  <to>
                    <xdr:col>9</xdr:col>
                    <xdr:colOff>292100</xdr:colOff>
                    <xdr:row>19</xdr:row>
                    <xdr:rowOff>292100</xdr:rowOff>
                  </to>
                </anchor>
              </controlPr>
            </control>
          </mc:Choice>
        </mc:AlternateContent>
        <mc:AlternateContent xmlns:mc="http://schemas.openxmlformats.org/markup-compatibility/2006">
          <mc:Choice Requires="x14">
            <control shapeId="7257" r:id="rId58" name="Check Box 89">
              <controlPr defaultSize="0" autoFill="0" autoLine="0" autoPict="0">
                <anchor moveWithCells="1">
                  <from>
                    <xdr:col>10</xdr:col>
                    <xdr:colOff>25400</xdr:colOff>
                    <xdr:row>19</xdr:row>
                    <xdr:rowOff>88900</xdr:rowOff>
                  </from>
                  <to>
                    <xdr:col>10</xdr:col>
                    <xdr:colOff>292100</xdr:colOff>
                    <xdr:row>19</xdr:row>
                    <xdr:rowOff>292100</xdr:rowOff>
                  </to>
                </anchor>
              </controlPr>
            </control>
          </mc:Choice>
        </mc:AlternateContent>
        <mc:AlternateContent xmlns:mc="http://schemas.openxmlformats.org/markup-compatibility/2006">
          <mc:Choice Requires="x14">
            <control shapeId="7258" r:id="rId59" name="Check Box 90">
              <controlPr defaultSize="0" autoFill="0" autoLine="0" autoPict="0">
                <anchor moveWithCells="1">
                  <from>
                    <xdr:col>11</xdr:col>
                    <xdr:colOff>25400</xdr:colOff>
                    <xdr:row>19</xdr:row>
                    <xdr:rowOff>88900</xdr:rowOff>
                  </from>
                  <to>
                    <xdr:col>11</xdr:col>
                    <xdr:colOff>292100</xdr:colOff>
                    <xdr:row>19</xdr:row>
                    <xdr:rowOff>292100</xdr:rowOff>
                  </to>
                </anchor>
              </controlPr>
            </control>
          </mc:Choice>
        </mc:AlternateContent>
        <mc:AlternateContent xmlns:mc="http://schemas.openxmlformats.org/markup-compatibility/2006">
          <mc:Choice Requires="x14">
            <control shapeId="7259" r:id="rId60" name="Check Box 91">
              <controlPr defaultSize="0" autoFill="0" autoLine="0" autoPict="0">
                <anchor moveWithCells="1">
                  <from>
                    <xdr:col>8</xdr:col>
                    <xdr:colOff>12700</xdr:colOff>
                    <xdr:row>20</xdr:row>
                    <xdr:rowOff>76200</xdr:rowOff>
                  </from>
                  <to>
                    <xdr:col>8</xdr:col>
                    <xdr:colOff>292100</xdr:colOff>
                    <xdr:row>20</xdr:row>
                    <xdr:rowOff>292100</xdr:rowOff>
                  </to>
                </anchor>
              </controlPr>
            </control>
          </mc:Choice>
        </mc:AlternateContent>
        <mc:AlternateContent xmlns:mc="http://schemas.openxmlformats.org/markup-compatibility/2006">
          <mc:Choice Requires="x14">
            <control shapeId="7260" r:id="rId61" name="Check Box 92">
              <controlPr defaultSize="0" autoFill="0" autoLine="0" autoPict="0">
                <anchor moveWithCells="1">
                  <from>
                    <xdr:col>9</xdr:col>
                    <xdr:colOff>25400</xdr:colOff>
                    <xdr:row>20</xdr:row>
                    <xdr:rowOff>76200</xdr:rowOff>
                  </from>
                  <to>
                    <xdr:col>9</xdr:col>
                    <xdr:colOff>292100</xdr:colOff>
                    <xdr:row>20</xdr:row>
                    <xdr:rowOff>292100</xdr:rowOff>
                  </to>
                </anchor>
              </controlPr>
            </control>
          </mc:Choice>
        </mc:AlternateContent>
        <mc:AlternateContent xmlns:mc="http://schemas.openxmlformats.org/markup-compatibility/2006">
          <mc:Choice Requires="x14">
            <control shapeId="7261" r:id="rId62" name="Check Box 93">
              <controlPr defaultSize="0" autoFill="0" autoLine="0" autoPict="0">
                <anchor moveWithCells="1">
                  <from>
                    <xdr:col>10</xdr:col>
                    <xdr:colOff>25400</xdr:colOff>
                    <xdr:row>20</xdr:row>
                    <xdr:rowOff>76200</xdr:rowOff>
                  </from>
                  <to>
                    <xdr:col>10</xdr:col>
                    <xdr:colOff>292100</xdr:colOff>
                    <xdr:row>20</xdr:row>
                    <xdr:rowOff>292100</xdr:rowOff>
                  </to>
                </anchor>
              </controlPr>
            </control>
          </mc:Choice>
        </mc:AlternateContent>
        <mc:AlternateContent xmlns:mc="http://schemas.openxmlformats.org/markup-compatibility/2006">
          <mc:Choice Requires="x14">
            <control shapeId="7262" r:id="rId63" name="Check Box 94">
              <controlPr defaultSize="0" autoFill="0" autoLine="0" autoPict="0">
                <anchor moveWithCells="1">
                  <from>
                    <xdr:col>11</xdr:col>
                    <xdr:colOff>25400</xdr:colOff>
                    <xdr:row>20</xdr:row>
                    <xdr:rowOff>76200</xdr:rowOff>
                  </from>
                  <to>
                    <xdr:col>11</xdr:col>
                    <xdr:colOff>292100</xdr:colOff>
                    <xdr:row>20</xdr:row>
                    <xdr:rowOff>292100</xdr:rowOff>
                  </to>
                </anchor>
              </controlPr>
            </control>
          </mc:Choice>
        </mc:AlternateContent>
        <mc:AlternateContent xmlns:mc="http://schemas.openxmlformats.org/markup-compatibility/2006">
          <mc:Choice Requires="x14">
            <control shapeId="7263" r:id="rId64" name="Check Box 95">
              <controlPr defaultSize="0" autoFill="0" autoLine="0" autoPict="0">
                <anchor moveWithCells="1">
                  <from>
                    <xdr:col>8</xdr:col>
                    <xdr:colOff>12700</xdr:colOff>
                    <xdr:row>21</xdr:row>
                    <xdr:rowOff>88900</xdr:rowOff>
                  </from>
                  <to>
                    <xdr:col>8</xdr:col>
                    <xdr:colOff>292100</xdr:colOff>
                    <xdr:row>21</xdr:row>
                    <xdr:rowOff>292100</xdr:rowOff>
                  </to>
                </anchor>
              </controlPr>
            </control>
          </mc:Choice>
        </mc:AlternateContent>
        <mc:AlternateContent xmlns:mc="http://schemas.openxmlformats.org/markup-compatibility/2006">
          <mc:Choice Requires="x14">
            <control shapeId="7264" r:id="rId65" name="Check Box 96">
              <controlPr defaultSize="0" autoFill="0" autoLine="0" autoPict="0">
                <anchor moveWithCells="1">
                  <from>
                    <xdr:col>9</xdr:col>
                    <xdr:colOff>25400</xdr:colOff>
                    <xdr:row>21</xdr:row>
                    <xdr:rowOff>88900</xdr:rowOff>
                  </from>
                  <to>
                    <xdr:col>9</xdr:col>
                    <xdr:colOff>292100</xdr:colOff>
                    <xdr:row>21</xdr:row>
                    <xdr:rowOff>292100</xdr:rowOff>
                  </to>
                </anchor>
              </controlPr>
            </control>
          </mc:Choice>
        </mc:AlternateContent>
        <mc:AlternateContent xmlns:mc="http://schemas.openxmlformats.org/markup-compatibility/2006">
          <mc:Choice Requires="x14">
            <control shapeId="7265" r:id="rId66" name="Check Box 97">
              <controlPr defaultSize="0" autoFill="0" autoLine="0" autoPict="0">
                <anchor moveWithCells="1">
                  <from>
                    <xdr:col>10</xdr:col>
                    <xdr:colOff>25400</xdr:colOff>
                    <xdr:row>21</xdr:row>
                    <xdr:rowOff>88900</xdr:rowOff>
                  </from>
                  <to>
                    <xdr:col>10</xdr:col>
                    <xdr:colOff>292100</xdr:colOff>
                    <xdr:row>21</xdr:row>
                    <xdr:rowOff>292100</xdr:rowOff>
                  </to>
                </anchor>
              </controlPr>
            </control>
          </mc:Choice>
        </mc:AlternateContent>
        <mc:AlternateContent xmlns:mc="http://schemas.openxmlformats.org/markup-compatibility/2006">
          <mc:Choice Requires="x14">
            <control shapeId="7266" r:id="rId67" name="Check Box 98">
              <controlPr defaultSize="0" autoFill="0" autoLine="0" autoPict="0">
                <anchor moveWithCells="1">
                  <from>
                    <xdr:col>11</xdr:col>
                    <xdr:colOff>25400</xdr:colOff>
                    <xdr:row>21</xdr:row>
                    <xdr:rowOff>88900</xdr:rowOff>
                  </from>
                  <to>
                    <xdr:col>11</xdr:col>
                    <xdr:colOff>292100</xdr:colOff>
                    <xdr:row>21</xdr:row>
                    <xdr:rowOff>292100</xdr:rowOff>
                  </to>
                </anchor>
              </controlPr>
            </control>
          </mc:Choice>
        </mc:AlternateContent>
        <mc:AlternateContent xmlns:mc="http://schemas.openxmlformats.org/markup-compatibility/2006">
          <mc:Choice Requires="x14">
            <control shapeId="7267" r:id="rId68" name="Check Box 99">
              <controlPr defaultSize="0" autoFill="0" autoLine="0" autoPict="0">
                <anchor moveWithCells="1">
                  <from>
                    <xdr:col>8</xdr:col>
                    <xdr:colOff>12700</xdr:colOff>
                    <xdr:row>22</xdr:row>
                    <xdr:rowOff>76200</xdr:rowOff>
                  </from>
                  <to>
                    <xdr:col>8</xdr:col>
                    <xdr:colOff>292100</xdr:colOff>
                    <xdr:row>22</xdr:row>
                    <xdr:rowOff>292100</xdr:rowOff>
                  </to>
                </anchor>
              </controlPr>
            </control>
          </mc:Choice>
        </mc:AlternateContent>
        <mc:AlternateContent xmlns:mc="http://schemas.openxmlformats.org/markup-compatibility/2006">
          <mc:Choice Requires="x14">
            <control shapeId="7268" r:id="rId69" name="Check Box 100">
              <controlPr defaultSize="0" autoFill="0" autoLine="0" autoPict="0">
                <anchor moveWithCells="1">
                  <from>
                    <xdr:col>9</xdr:col>
                    <xdr:colOff>25400</xdr:colOff>
                    <xdr:row>22</xdr:row>
                    <xdr:rowOff>76200</xdr:rowOff>
                  </from>
                  <to>
                    <xdr:col>9</xdr:col>
                    <xdr:colOff>292100</xdr:colOff>
                    <xdr:row>22</xdr:row>
                    <xdr:rowOff>292100</xdr:rowOff>
                  </to>
                </anchor>
              </controlPr>
            </control>
          </mc:Choice>
        </mc:AlternateContent>
        <mc:AlternateContent xmlns:mc="http://schemas.openxmlformats.org/markup-compatibility/2006">
          <mc:Choice Requires="x14">
            <control shapeId="7269" r:id="rId70" name="Check Box 101">
              <controlPr defaultSize="0" autoFill="0" autoLine="0" autoPict="0">
                <anchor moveWithCells="1">
                  <from>
                    <xdr:col>10</xdr:col>
                    <xdr:colOff>25400</xdr:colOff>
                    <xdr:row>22</xdr:row>
                    <xdr:rowOff>76200</xdr:rowOff>
                  </from>
                  <to>
                    <xdr:col>10</xdr:col>
                    <xdr:colOff>292100</xdr:colOff>
                    <xdr:row>22</xdr:row>
                    <xdr:rowOff>292100</xdr:rowOff>
                  </to>
                </anchor>
              </controlPr>
            </control>
          </mc:Choice>
        </mc:AlternateContent>
        <mc:AlternateContent xmlns:mc="http://schemas.openxmlformats.org/markup-compatibility/2006">
          <mc:Choice Requires="x14">
            <control shapeId="7270" r:id="rId71" name="Check Box 102">
              <controlPr defaultSize="0" autoFill="0" autoLine="0" autoPict="0">
                <anchor moveWithCells="1">
                  <from>
                    <xdr:col>11</xdr:col>
                    <xdr:colOff>25400</xdr:colOff>
                    <xdr:row>22</xdr:row>
                    <xdr:rowOff>76200</xdr:rowOff>
                  </from>
                  <to>
                    <xdr:col>11</xdr:col>
                    <xdr:colOff>292100</xdr:colOff>
                    <xdr:row>22</xdr:row>
                    <xdr:rowOff>292100</xdr:rowOff>
                  </to>
                </anchor>
              </controlPr>
            </control>
          </mc:Choice>
        </mc:AlternateContent>
        <mc:AlternateContent xmlns:mc="http://schemas.openxmlformats.org/markup-compatibility/2006">
          <mc:Choice Requires="x14">
            <control shapeId="7271" r:id="rId72" name="Check Box 103">
              <controlPr defaultSize="0" autoFill="0" autoLine="0" autoPict="0">
                <anchor moveWithCells="1">
                  <from>
                    <xdr:col>8</xdr:col>
                    <xdr:colOff>12700</xdr:colOff>
                    <xdr:row>23</xdr:row>
                    <xdr:rowOff>88900</xdr:rowOff>
                  </from>
                  <to>
                    <xdr:col>8</xdr:col>
                    <xdr:colOff>292100</xdr:colOff>
                    <xdr:row>23</xdr:row>
                    <xdr:rowOff>292100</xdr:rowOff>
                  </to>
                </anchor>
              </controlPr>
            </control>
          </mc:Choice>
        </mc:AlternateContent>
        <mc:AlternateContent xmlns:mc="http://schemas.openxmlformats.org/markup-compatibility/2006">
          <mc:Choice Requires="x14">
            <control shapeId="7272" r:id="rId73" name="Check Box 104">
              <controlPr defaultSize="0" autoFill="0" autoLine="0" autoPict="0">
                <anchor moveWithCells="1">
                  <from>
                    <xdr:col>9</xdr:col>
                    <xdr:colOff>25400</xdr:colOff>
                    <xdr:row>23</xdr:row>
                    <xdr:rowOff>88900</xdr:rowOff>
                  </from>
                  <to>
                    <xdr:col>9</xdr:col>
                    <xdr:colOff>292100</xdr:colOff>
                    <xdr:row>23</xdr:row>
                    <xdr:rowOff>292100</xdr:rowOff>
                  </to>
                </anchor>
              </controlPr>
            </control>
          </mc:Choice>
        </mc:AlternateContent>
        <mc:AlternateContent xmlns:mc="http://schemas.openxmlformats.org/markup-compatibility/2006">
          <mc:Choice Requires="x14">
            <control shapeId="7273" r:id="rId74" name="Check Box 105">
              <controlPr defaultSize="0" autoFill="0" autoLine="0" autoPict="0">
                <anchor moveWithCells="1">
                  <from>
                    <xdr:col>10</xdr:col>
                    <xdr:colOff>25400</xdr:colOff>
                    <xdr:row>23</xdr:row>
                    <xdr:rowOff>88900</xdr:rowOff>
                  </from>
                  <to>
                    <xdr:col>10</xdr:col>
                    <xdr:colOff>292100</xdr:colOff>
                    <xdr:row>23</xdr:row>
                    <xdr:rowOff>292100</xdr:rowOff>
                  </to>
                </anchor>
              </controlPr>
            </control>
          </mc:Choice>
        </mc:AlternateContent>
        <mc:AlternateContent xmlns:mc="http://schemas.openxmlformats.org/markup-compatibility/2006">
          <mc:Choice Requires="x14">
            <control shapeId="7274" r:id="rId75" name="Check Box 106">
              <controlPr defaultSize="0" autoFill="0" autoLine="0" autoPict="0">
                <anchor moveWithCells="1">
                  <from>
                    <xdr:col>11</xdr:col>
                    <xdr:colOff>25400</xdr:colOff>
                    <xdr:row>23</xdr:row>
                    <xdr:rowOff>88900</xdr:rowOff>
                  </from>
                  <to>
                    <xdr:col>11</xdr:col>
                    <xdr:colOff>292100</xdr:colOff>
                    <xdr:row>23</xdr:row>
                    <xdr:rowOff>292100</xdr:rowOff>
                  </to>
                </anchor>
              </controlPr>
            </control>
          </mc:Choice>
        </mc:AlternateContent>
        <mc:AlternateContent xmlns:mc="http://schemas.openxmlformats.org/markup-compatibility/2006">
          <mc:Choice Requires="x14">
            <control shapeId="7275" r:id="rId76" name="Check Box 107">
              <controlPr defaultSize="0" autoFill="0" autoLine="0" autoPict="0">
                <anchor moveWithCells="1">
                  <from>
                    <xdr:col>3</xdr:col>
                    <xdr:colOff>25400</xdr:colOff>
                    <xdr:row>26</xdr:row>
                    <xdr:rowOff>12700</xdr:rowOff>
                  </from>
                  <to>
                    <xdr:col>4</xdr:col>
                    <xdr:colOff>266700</xdr:colOff>
                    <xdr:row>27</xdr:row>
                    <xdr:rowOff>12700</xdr:rowOff>
                  </to>
                </anchor>
              </controlPr>
            </control>
          </mc:Choice>
        </mc:AlternateContent>
        <mc:AlternateContent xmlns:mc="http://schemas.openxmlformats.org/markup-compatibility/2006">
          <mc:Choice Requires="x14">
            <control shapeId="7276" r:id="rId77" name="Check Box 108">
              <controlPr defaultSize="0" autoFill="0" autoLine="0" autoPict="0">
                <anchor moveWithCells="1">
                  <from>
                    <xdr:col>4</xdr:col>
                    <xdr:colOff>317500</xdr:colOff>
                    <xdr:row>26</xdr:row>
                    <xdr:rowOff>12700</xdr:rowOff>
                  </from>
                  <to>
                    <xdr:col>7</xdr:col>
                    <xdr:colOff>63500</xdr:colOff>
                    <xdr:row>27</xdr:row>
                    <xdr:rowOff>0</xdr:rowOff>
                  </to>
                </anchor>
              </controlPr>
            </control>
          </mc:Choice>
        </mc:AlternateContent>
        <mc:AlternateContent xmlns:mc="http://schemas.openxmlformats.org/markup-compatibility/2006">
          <mc:Choice Requires="x14">
            <control shapeId="7277" r:id="rId78" name="Check Box 109">
              <controlPr defaultSize="0" autoFill="0" autoLine="0" autoPict="0">
                <anchor moveWithCells="1">
                  <from>
                    <xdr:col>3</xdr:col>
                    <xdr:colOff>25400</xdr:colOff>
                    <xdr:row>28</xdr:row>
                    <xdr:rowOff>25400</xdr:rowOff>
                  </from>
                  <to>
                    <xdr:col>4</xdr:col>
                    <xdr:colOff>266700</xdr:colOff>
                    <xdr:row>29</xdr:row>
                    <xdr:rowOff>0</xdr:rowOff>
                  </to>
                </anchor>
              </controlPr>
            </control>
          </mc:Choice>
        </mc:AlternateContent>
        <mc:AlternateContent xmlns:mc="http://schemas.openxmlformats.org/markup-compatibility/2006">
          <mc:Choice Requires="x14">
            <control shapeId="7278" r:id="rId79" name="Check Box 110">
              <controlPr defaultSize="0" autoFill="0" autoLine="0" autoPict="0">
                <anchor moveWithCells="1">
                  <from>
                    <xdr:col>4</xdr:col>
                    <xdr:colOff>317500</xdr:colOff>
                    <xdr:row>28</xdr:row>
                    <xdr:rowOff>12700</xdr:rowOff>
                  </from>
                  <to>
                    <xdr:col>7</xdr:col>
                    <xdr:colOff>63500</xdr:colOff>
                    <xdr:row>29</xdr:row>
                    <xdr:rowOff>0</xdr:rowOff>
                  </to>
                </anchor>
              </controlPr>
            </control>
          </mc:Choice>
        </mc:AlternateContent>
        <mc:AlternateContent xmlns:mc="http://schemas.openxmlformats.org/markup-compatibility/2006">
          <mc:Choice Requires="x14">
            <control shapeId="7279" r:id="rId80" name="Check Box 111">
              <controlPr defaultSize="0" autoFill="0" autoLine="0" autoPict="0">
                <anchor moveWithCells="1">
                  <from>
                    <xdr:col>3</xdr:col>
                    <xdr:colOff>25400</xdr:colOff>
                    <xdr:row>27</xdr:row>
                    <xdr:rowOff>12700</xdr:rowOff>
                  </from>
                  <to>
                    <xdr:col>4</xdr:col>
                    <xdr:colOff>266700</xdr:colOff>
                    <xdr:row>28</xdr:row>
                    <xdr:rowOff>25400</xdr:rowOff>
                  </to>
                </anchor>
              </controlPr>
            </control>
          </mc:Choice>
        </mc:AlternateContent>
        <mc:AlternateContent xmlns:mc="http://schemas.openxmlformats.org/markup-compatibility/2006">
          <mc:Choice Requires="x14">
            <control shapeId="7280" r:id="rId81" name="Check Box 112">
              <controlPr defaultSize="0" autoFill="0" autoLine="0" autoPict="0">
                <anchor moveWithCells="1">
                  <from>
                    <xdr:col>4</xdr:col>
                    <xdr:colOff>317500</xdr:colOff>
                    <xdr:row>27</xdr:row>
                    <xdr:rowOff>25400</xdr:rowOff>
                  </from>
                  <to>
                    <xdr:col>7</xdr:col>
                    <xdr:colOff>63500</xdr:colOff>
                    <xdr:row>28</xdr:row>
                    <xdr:rowOff>12700</xdr:rowOff>
                  </to>
                </anchor>
              </controlPr>
            </control>
          </mc:Choice>
        </mc:AlternateContent>
        <mc:AlternateContent xmlns:mc="http://schemas.openxmlformats.org/markup-compatibility/2006">
          <mc:Choice Requires="x14">
            <control shapeId="7281" r:id="rId82" name="Check Box 113">
              <controlPr defaultSize="0" autoFill="0" autoLine="0" autoPict="0">
                <anchor moveWithCells="1">
                  <from>
                    <xdr:col>7</xdr:col>
                    <xdr:colOff>0</xdr:colOff>
                    <xdr:row>26</xdr:row>
                    <xdr:rowOff>12700</xdr:rowOff>
                  </from>
                  <to>
                    <xdr:col>8</xdr:col>
                    <xdr:colOff>279400</xdr:colOff>
                    <xdr:row>26</xdr:row>
                    <xdr:rowOff>215900</xdr:rowOff>
                  </to>
                </anchor>
              </controlPr>
            </control>
          </mc:Choice>
        </mc:AlternateContent>
        <mc:AlternateContent xmlns:mc="http://schemas.openxmlformats.org/markup-compatibility/2006">
          <mc:Choice Requires="x14">
            <control shapeId="7282" r:id="rId83" name="Check Box 114">
              <controlPr defaultSize="0" autoFill="0" autoLine="0" autoPict="0">
                <anchor moveWithCells="1">
                  <from>
                    <xdr:col>9</xdr:col>
                    <xdr:colOff>25400</xdr:colOff>
                    <xdr:row>25</xdr:row>
                    <xdr:rowOff>215900</xdr:rowOff>
                  </from>
                  <to>
                    <xdr:col>11</xdr:col>
                    <xdr:colOff>6350</xdr:colOff>
                    <xdr:row>26</xdr:row>
                    <xdr:rowOff>215900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42A99-9A82-4F4F-99BD-7E73CAFCB286}">
  <dimension ref="A1:Q36"/>
  <sheetViews>
    <sheetView zoomScale="60" zoomScaleNormal="60" workbookViewId="0">
      <selection activeCell="M13" sqref="M13:U13"/>
    </sheetView>
  </sheetViews>
  <sheetFormatPr defaultColWidth="8.83203125" defaultRowHeight="18"/>
  <cols>
    <col min="1" max="17" width="8.6640625" style="25"/>
  </cols>
  <sheetData>
    <row r="1" spans="1:14">
      <c r="A1" s="22"/>
      <c r="B1" s="150">
        <v>0</v>
      </c>
      <c r="C1" s="150"/>
      <c r="D1" s="150">
        <v>1</v>
      </c>
      <c r="E1" s="150"/>
      <c r="F1" s="150">
        <v>2</v>
      </c>
      <c r="G1" s="150"/>
      <c r="H1" s="150">
        <v>3</v>
      </c>
      <c r="I1" s="150"/>
    </row>
    <row r="2" spans="1:14">
      <c r="A2" s="22"/>
      <c r="B2" s="33" t="s">
        <v>52</v>
      </c>
      <c r="C2" s="33" t="s">
        <v>53</v>
      </c>
      <c r="D2" s="33" t="s">
        <v>52</v>
      </c>
      <c r="E2" s="33" t="s">
        <v>53</v>
      </c>
      <c r="F2" s="33" t="s">
        <v>52</v>
      </c>
      <c r="G2" s="33" t="s">
        <v>53</v>
      </c>
      <c r="H2" s="33" t="s">
        <v>52</v>
      </c>
      <c r="I2" s="33" t="s">
        <v>53</v>
      </c>
    </row>
    <row r="3" spans="1:14">
      <c r="A3" s="26">
        <v>1</v>
      </c>
      <c r="B3" s="22" t="b">
        <v>0</v>
      </c>
      <c r="C3" s="27"/>
      <c r="D3" s="22" t="b">
        <v>0</v>
      </c>
      <c r="E3" s="27"/>
      <c r="G3" s="27"/>
      <c r="I3" s="27"/>
    </row>
    <row r="4" spans="1:14">
      <c r="A4" s="26">
        <v>2</v>
      </c>
      <c r="B4" s="27"/>
      <c r="C4" s="22" t="b">
        <v>0</v>
      </c>
      <c r="D4" s="27"/>
      <c r="E4" s="22"/>
      <c r="F4" s="28"/>
      <c r="G4" s="22" t="b">
        <v>0</v>
      </c>
      <c r="H4" s="28"/>
      <c r="I4" s="22"/>
    </row>
    <row r="5" spans="1:14">
      <c r="A5" s="26">
        <v>3</v>
      </c>
      <c r="B5" s="22"/>
      <c r="C5" s="27"/>
      <c r="D5" s="22" t="b">
        <v>0</v>
      </c>
      <c r="E5" s="27"/>
      <c r="F5" s="25" t="b">
        <v>0</v>
      </c>
      <c r="G5" s="27"/>
      <c r="I5" s="27"/>
    </row>
    <row r="6" spans="1:14">
      <c r="A6" s="26">
        <v>4</v>
      </c>
      <c r="B6" s="27"/>
      <c r="C6" s="22" t="b">
        <v>0</v>
      </c>
      <c r="D6" s="27"/>
      <c r="E6" s="22"/>
      <c r="F6" s="28"/>
      <c r="G6" s="22"/>
      <c r="H6" s="28"/>
      <c r="I6" s="22"/>
    </row>
    <row r="7" spans="1:14">
      <c r="A7" s="26">
        <v>5</v>
      </c>
      <c r="B7" s="22"/>
      <c r="C7" s="27"/>
      <c r="D7" s="22" t="b">
        <v>0</v>
      </c>
      <c r="E7" s="27"/>
      <c r="G7" s="27"/>
      <c r="I7" s="27"/>
    </row>
    <row r="8" spans="1:14">
      <c r="A8" s="26">
        <v>6</v>
      </c>
      <c r="B8" s="27"/>
      <c r="C8" s="22" t="b">
        <v>0</v>
      </c>
      <c r="D8" s="27"/>
      <c r="E8" s="22"/>
      <c r="F8" s="28"/>
      <c r="G8" s="22"/>
      <c r="H8" s="28"/>
      <c r="I8" s="22"/>
    </row>
    <row r="9" spans="1:14">
      <c r="A9" s="26">
        <v>7</v>
      </c>
      <c r="B9" s="22" t="b">
        <v>0</v>
      </c>
      <c r="C9" s="27"/>
      <c r="D9" s="22"/>
      <c r="E9" s="27"/>
      <c r="G9" s="27"/>
      <c r="I9" s="27"/>
    </row>
    <row r="10" spans="1:14">
      <c r="A10" s="26">
        <v>8</v>
      </c>
      <c r="B10" s="27"/>
      <c r="C10" s="22" t="b">
        <v>0</v>
      </c>
      <c r="D10" s="27"/>
      <c r="E10" s="22"/>
      <c r="F10" s="28"/>
      <c r="G10" s="22"/>
      <c r="H10" s="28"/>
      <c r="I10" s="22"/>
    </row>
    <row r="11" spans="1:14">
      <c r="A11" s="26">
        <v>9</v>
      </c>
      <c r="B11" s="22"/>
      <c r="C11" s="27"/>
      <c r="D11" s="22"/>
      <c r="E11" s="27"/>
      <c r="F11" s="25" t="b">
        <v>0</v>
      </c>
      <c r="G11" s="27"/>
      <c r="I11" s="27"/>
    </row>
    <row r="12" spans="1:14">
      <c r="A12" s="26">
        <v>10</v>
      </c>
      <c r="B12" s="27"/>
      <c r="C12" s="22" t="b">
        <v>0</v>
      </c>
      <c r="D12" s="27"/>
      <c r="E12" s="22" t="b">
        <v>0</v>
      </c>
      <c r="F12" s="28"/>
      <c r="G12" s="22"/>
      <c r="H12" s="28"/>
      <c r="I12" s="22"/>
    </row>
    <row r="13" spans="1:14">
      <c r="A13" s="26">
        <v>11</v>
      </c>
      <c r="B13" s="22" t="b">
        <v>0</v>
      </c>
      <c r="C13" s="27"/>
      <c r="D13" s="22"/>
      <c r="E13" s="27"/>
      <c r="G13" s="27"/>
      <c r="I13" s="27"/>
    </row>
    <row r="14" spans="1:14">
      <c r="A14" s="26">
        <v>12</v>
      </c>
      <c r="B14" s="27"/>
      <c r="C14" s="22"/>
      <c r="D14" s="27"/>
      <c r="E14" s="22" t="b">
        <v>0</v>
      </c>
      <c r="F14" s="28"/>
      <c r="G14" s="22" t="b">
        <v>0</v>
      </c>
      <c r="H14" s="28"/>
      <c r="I14" s="22"/>
    </row>
    <row r="15" spans="1:14">
      <c r="A15" s="26">
        <v>13</v>
      </c>
      <c r="B15" s="22" t="b">
        <v>0</v>
      </c>
      <c r="C15" s="27"/>
      <c r="D15" s="22"/>
      <c r="E15" s="27"/>
      <c r="G15" s="27"/>
      <c r="I15" s="27"/>
      <c r="N15" s="29"/>
    </row>
    <row r="16" spans="1:14">
      <c r="A16" s="26">
        <v>14</v>
      </c>
      <c r="B16" s="27"/>
      <c r="C16" s="22"/>
      <c r="D16" s="27"/>
      <c r="E16" s="22" t="b">
        <v>0</v>
      </c>
      <c r="F16" s="28"/>
      <c r="G16" s="22"/>
      <c r="H16" s="28"/>
      <c r="I16" s="22"/>
    </row>
    <row r="17" spans="1:9">
      <c r="A17" s="26">
        <v>15</v>
      </c>
      <c r="B17" s="22" t="b">
        <v>0</v>
      </c>
      <c r="C17" s="27"/>
      <c r="D17" s="22"/>
      <c r="E17" s="27"/>
      <c r="G17" s="27"/>
      <c r="I17" s="27"/>
    </row>
    <row r="18" spans="1:9">
      <c r="A18" s="26">
        <v>16</v>
      </c>
      <c r="B18" s="27"/>
      <c r="C18" s="22" t="b">
        <v>0</v>
      </c>
      <c r="D18" s="27"/>
      <c r="E18" s="22"/>
      <c r="F18" s="28"/>
      <c r="G18" s="22"/>
      <c r="H18" s="28"/>
      <c r="I18" s="22"/>
    </row>
    <row r="19" spans="1:9">
      <c r="A19" s="26">
        <v>17</v>
      </c>
      <c r="B19" s="22" t="b">
        <v>0</v>
      </c>
      <c r="C19" s="27"/>
      <c r="D19" s="22"/>
      <c r="E19" s="27"/>
      <c r="G19" s="27"/>
      <c r="I19" s="27"/>
    </row>
    <row r="20" spans="1:9">
      <c r="A20" s="26">
        <v>18</v>
      </c>
      <c r="B20" s="27"/>
      <c r="C20" s="22" t="b">
        <v>0</v>
      </c>
      <c r="D20" s="27"/>
      <c r="E20" s="22"/>
      <c r="F20" s="28"/>
      <c r="G20" s="22"/>
      <c r="H20" s="28"/>
      <c r="I20" s="22" t="b">
        <v>0</v>
      </c>
    </row>
    <row r="21" spans="1:9">
      <c r="A21" s="22"/>
      <c r="B21" s="22">
        <f>COUNTIF(B3:B20,TRUE)*0</f>
        <v>0</v>
      </c>
      <c r="C21" s="22">
        <f>COUNTIF(C3:C20,TRUE)*0</f>
        <v>0</v>
      </c>
      <c r="D21" s="22">
        <f>COUNTIF(D3:D20,TRUE)*1</f>
        <v>0</v>
      </c>
      <c r="E21" s="22">
        <f>COUNTIF(E3:E20,TRUE)*1</f>
        <v>0</v>
      </c>
      <c r="F21" s="22">
        <f>COUNTIF(F3:F20,TRUE)*2</f>
        <v>0</v>
      </c>
      <c r="G21" s="22">
        <f>COUNTIF(G3:G20,TRUE)*2</f>
        <v>0</v>
      </c>
      <c r="H21" s="22">
        <f>COUNTIF(H3:H20,TRUE)*3</f>
        <v>0</v>
      </c>
      <c r="I21" s="22">
        <f>COUNTIF(I3:I20,TRUE)*3</f>
        <v>0</v>
      </c>
    </row>
    <row r="22" spans="1:9">
      <c r="A22" s="22"/>
      <c r="B22" s="30" t="s">
        <v>53</v>
      </c>
      <c r="C22" s="30" t="s">
        <v>52</v>
      </c>
      <c r="D22" s="30" t="s">
        <v>55</v>
      </c>
      <c r="E22" s="22"/>
    </row>
    <row r="23" spans="1:9">
      <c r="A23" s="22"/>
      <c r="B23" s="22">
        <f>SUM(C21,E21,G21,I21)</f>
        <v>0</v>
      </c>
      <c r="C23" s="22">
        <f>SUM(B21,D21,F21,H21)</f>
        <v>0</v>
      </c>
      <c r="D23" s="22">
        <f>SUM(B23:C23)</f>
        <v>0</v>
      </c>
      <c r="E23" s="22"/>
    </row>
    <row r="24" spans="1:9">
      <c r="A24" s="22"/>
      <c r="B24" s="22"/>
      <c r="C24" s="22"/>
      <c r="D24" s="22"/>
      <c r="E24" s="22"/>
    </row>
    <row r="25" spans="1:9">
      <c r="A25" s="22"/>
      <c r="B25" s="31" t="s">
        <v>44</v>
      </c>
      <c r="C25" s="31" t="s">
        <v>46</v>
      </c>
      <c r="D25" s="31" t="s">
        <v>47</v>
      </c>
      <c r="E25" s="31" t="s">
        <v>45</v>
      </c>
      <c r="F25" s="31" t="s">
        <v>48</v>
      </c>
      <c r="G25" s="31" t="s">
        <v>49</v>
      </c>
      <c r="H25" s="31" t="s">
        <v>50</v>
      </c>
      <c r="I25" s="31" t="s">
        <v>51</v>
      </c>
    </row>
    <row r="26" spans="1:9">
      <c r="A26" s="22" t="b">
        <v>1</v>
      </c>
      <c r="B26" s="22" t="b">
        <v>0</v>
      </c>
      <c r="C26" s="22" t="b">
        <v>0</v>
      </c>
      <c r="D26" s="22" t="b">
        <v>0</v>
      </c>
      <c r="E26" s="22" t="b">
        <v>0</v>
      </c>
      <c r="F26" s="25" t="b">
        <v>0</v>
      </c>
      <c r="G26" s="25" t="b">
        <v>0</v>
      </c>
      <c r="H26" s="25" t="b">
        <v>0</v>
      </c>
      <c r="I26" s="25" t="b">
        <v>0</v>
      </c>
    </row>
    <row r="28" spans="1:9">
      <c r="B28" s="151" t="s">
        <v>60</v>
      </c>
      <c r="C28" s="151"/>
      <c r="D28" s="151"/>
      <c r="E28" s="151"/>
      <c r="F28" s="151"/>
      <c r="G28" s="151"/>
      <c r="H28" s="151"/>
      <c r="I28" s="151"/>
    </row>
    <row r="29" spans="1:9">
      <c r="B29" s="150" t="s">
        <v>58</v>
      </c>
      <c r="C29" s="150"/>
      <c r="D29" s="150"/>
      <c r="E29" s="150"/>
      <c r="F29" s="150" t="s">
        <v>59</v>
      </c>
      <c r="G29" s="150"/>
      <c r="H29" s="150"/>
      <c r="I29" s="150"/>
    </row>
    <row r="30" spans="1:9">
      <c r="B30" s="32" t="s">
        <v>44</v>
      </c>
      <c r="C30" s="32" t="s">
        <v>46</v>
      </c>
      <c r="D30" s="32" t="s">
        <v>47</v>
      </c>
      <c r="E30" s="32" t="s">
        <v>45</v>
      </c>
      <c r="F30" s="32" t="s">
        <v>44</v>
      </c>
      <c r="G30" s="32" t="s">
        <v>46</v>
      </c>
      <c r="H30" s="32" t="s">
        <v>47</v>
      </c>
      <c r="I30" s="32" t="s">
        <v>45</v>
      </c>
    </row>
    <row r="31" spans="1:9">
      <c r="B31" s="22">
        <f>COUNTIFS(H26,A26,F26,A26,B26,A26)</f>
        <v>0</v>
      </c>
      <c r="C31" s="22">
        <f>COUNTIFS(H26,A26,F26,A26,C26,A26)</f>
        <v>0</v>
      </c>
      <c r="D31" s="22">
        <f>COUNTIFS(H26,A26,F26,A26,D26,A26)</f>
        <v>0</v>
      </c>
      <c r="E31" s="22">
        <f>COUNTIFS(H26,A26,F26,A26,E26,A26)</f>
        <v>0</v>
      </c>
      <c r="F31" s="22">
        <f>COUNTIFS(I26,A26,F26,A26,B26,A26)</f>
        <v>0</v>
      </c>
      <c r="G31" s="22">
        <f>COUNTIFS(I26,A26,F26,A26,C26,A26)</f>
        <v>0</v>
      </c>
      <c r="H31" s="22">
        <f>COUNTIFS(I26,A26,F26,A26,D26,A26)</f>
        <v>0</v>
      </c>
      <c r="I31" s="22">
        <f>COUNTIFS(I26,A26,F26,A26,E26,A26)</f>
        <v>0</v>
      </c>
    </row>
    <row r="33" spans="2:9">
      <c r="B33" s="149" t="s">
        <v>61</v>
      </c>
      <c r="C33" s="149"/>
      <c r="D33" s="149"/>
      <c r="E33" s="149"/>
      <c r="F33" s="149"/>
      <c r="G33" s="149"/>
      <c r="H33" s="149"/>
      <c r="I33" s="149"/>
    </row>
    <row r="34" spans="2:9">
      <c r="B34" s="150" t="s">
        <v>58</v>
      </c>
      <c r="C34" s="150"/>
      <c r="D34" s="150"/>
      <c r="E34" s="150"/>
      <c r="F34" s="150" t="s">
        <v>59</v>
      </c>
      <c r="G34" s="150"/>
      <c r="H34" s="150"/>
      <c r="I34" s="150"/>
    </row>
    <row r="35" spans="2:9">
      <c r="B35" s="32" t="s">
        <v>44</v>
      </c>
      <c r="C35" s="32" t="s">
        <v>46</v>
      </c>
      <c r="D35" s="32" t="s">
        <v>47</v>
      </c>
      <c r="E35" s="32" t="s">
        <v>45</v>
      </c>
      <c r="F35" s="32" t="s">
        <v>44</v>
      </c>
      <c r="G35" s="32" t="s">
        <v>46</v>
      </c>
      <c r="H35" s="32" t="s">
        <v>47</v>
      </c>
      <c r="I35" s="32" t="s">
        <v>45</v>
      </c>
    </row>
    <row r="36" spans="2:9">
      <c r="B36" s="22">
        <f>COUNTIFS(H26,A26,G26,A26,B26,A26)</f>
        <v>0</v>
      </c>
      <c r="C36" s="22">
        <f>COUNTIFS(H26,A26,G26,A26,C26,A26)</f>
        <v>0</v>
      </c>
      <c r="D36" s="22">
        <f>COUNTIFS(H26,A26,G26,A26,D26,A26)</f>
        <v>0</v>
      </c>
      <c r="E36" s="22">
        <f>COUNTIFS(H26,A26,G26,A26,E26,A26)</f>
        <v>0</v>
      </c>
      <c r="F36" s="22">
        <f>COUNTIFS(I26,A26,G26,A26,B26,A26)</f>
        <v>0</v>
      </c>
      <c r="G36" s="22">
        <f>COUNTIFS(I26,A26,G26,A26,C26,A26)</f>
        <v>0</v>
      </c>
      <c r="H36" s="22">
        <f>COUNTIFS(I26,A26,G26,A26,D26,A26)</f>
        <v>0</v>
      </c>
      <c r="I36" s="22">
        <f>COUNTIFS(I26,A26,G26,A26,E26,A26)</f>
        <v>0</v>
      </c>
    </row>
  </sheetData>
  <mergeCells count="10">
    <mergeCell ref="B33:I33"/>
    <mergeCell ref="B34:E34"/>
    <mergeCell ref="F34:I34"/>
    <mergeCell ref="B1:C1"/>
    <mergeCell ref="D1:E1"/>
    <mergeCell ref="F1:G1"/>
    <mergeCell ref="H1:I1"/>
    <mergeCell ref="F29:I29"/>
    <mergeCell ref="B29:E29"/>
    <mergeCell ref="B28:I28"/>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A09E-211B-475C-BA0E-D3BAC3C6D2A0}">
  <dimension ref="A1:X59"/>
  <sheetViews>
    <sheetView zoomScale="60" zoomScaleNormal="60" workbookViewId="0">
      <selection activeCell="M13" sqref="M13:U13"/>
    </sheetView>
  </sheetViews>
  <sheetFormatPr defaultColWidth="8.83203125" defaultRowHeight="18"/>
  <cols>
    <col min="1" max="1" width="8.6640625" style="13"/>
    <col min="2" max="2" width="8.6640625" style="14"/>
    <col min="17" max="24" width="8.6640625" style="13"/>
  </cols>
  <sheetData>
    <row r="1" spans="1:24">
      <c r="A1" s="152" t="s">
        <v>72</v>
      </c>
      <c r="B1" s="152"/>
      <c r="C1" s="152"/>
      <c r="D1" s="152"/>
      <c r="E1" s="152"/>
      <c r="F1" s="152"/>
      <c r="G1" s="152"/>
      <c r="H1" s="152"/>
      <c r="I1" s="152"/>
      <c r="J1" s="152"/>
      <c r="K1" s="152"/>
      <c r="L1" s="152"/>
      <c r="M1" s="152"/>
      <c r="N1" s="152"/>
      <c r="O1" s="152"/>
      <c r="P1" s="152"/>
      <c r="Q1" s="152"/>
      <c r="R1" s="152"/>
      <c r="S1" s="152"/>
      <c r="T1" s="152"/>
      <c r="U1" s="152"/>
      <c r="V1" s="152"/>
      <c r="W1" s="152"/>
      <c r="X1" s="152"/>
    </row>
    <row r="2" spans="1:24">
      <c r="A2" s="100" t="s">
        <v>40</v>
      </c>
      <c r="B2" s="100"/>
      <c r="C2" s="100"/>
      <c r="D2" s="100"/>
      <c r="E2" s="100"/>
      <c r="F2" s="100"/>
      <c r="G2" s="100"/>
      <c r="H2" s="100"/>
      <c r="I2" s="100" t="s">
        <v>12</v>
      </c>
      <c r="J2" s="100"/>
      <c r="K2" s="100"/>
      <c r="L2" s="100"/>
      <c r="M2" s="100"/>
      <c r="N2" s="100"/>
      <c r="O2" s="100"/>
      <c r="P2" s="100"/>
      <c r="Q2" s="100" t="s">
        <v>13</v>
      </c>
      <c r="R2" s="100"/>
      <c r="S2" s="100"/>
      <c r="T2" s="100"/>
      <c r="U2" s="100"/>
      <c r="V2" s="100"/>
      <c r="W2" s="100"/>
      <c r="X2" s="100"/>
    </row>
    <row r="3" spans="1:24" s="24" customFormat="1">
      <c r="A3" s="153" t="s">
        <v>44</v>
      </c>
      <c r="B3" s="153"/>
      <c r="C3" s="153" t="s">
        <v>46</v>
      </c>
      <c r="D3" s="153"/>
      <c r="E3" s="153" t="s">
        <v>47</v>
      </c>
      <c r="F3" s="153"/>
      <c r="G3" s="153" t="s">
        <v>45</v>
      </c>
      <c r="H3" s="153"/>
      <c r="I3" s="153" t="s">
        <v>44</v>
      </c>
      <c r="J3" s="153"/>
      <c r="K3" s="153" t="s">
        <v>46</v>
      </c>
      <c r="L3" s="153"/>
      <c r="M3" s="153" t="s">
        <v>47</v>
      </c>
      <c r="N3" s="153"/>
      <c r="O3" s="153" t="s">
        <v>45</v>
      </c>
      <c r="P3" s="153"/>
      <c r="Q3" s="153" t="s">
        <v>44</v>
      </c>
      <c r="R3" s="153"/>
      <c r="S3" s="153" t="s">
        <v>46</v>
      </c>
      <c r="T3" s="153"/>
      <c r="U3" s="153" t="s">
        <v>47</v>
      </c>
      <c r="V3" s="153"/>
      <c r="W3" s="153" t="s">
        <v>45</v>
      </c>
      <c r="X3" s="153"/>
    </row>
    <row r="4" spans="1:24" s="37" customFormat="1" ht="15">
      <c r="A4" s="39" t="s">
        <v>82</v>
      </c>
      <c r="B4" s="40" t="s">
        <v>83</v>
      </c>
      <c r="C4" s="39" t="s">
        <v>82</v>
      </c>
      <c r="D4" s="40" t="s">
        <v>83</v>
      </c>
      <c r="E4" s="39" t="s">
        <v>82</v>
      </c>
      <c r="F4" s="40" t="s">
        <v>83</v>
      </c>
      <c r="G4" s="39" t="s">
        <v>82</v>
      </c>
      <c r="H4" s="40" t="s">
        <v>83</v>
      </c>
      <c r="I4" s="39" t="s">
        <v>82</v>
      </c>
      <c r="J4" s="40" t="s">
        <v>83</v>
      </c>
      <c r="K4" s="39" t="s">
        <v>82</v>
      </c>
      <c r="L4" s="40" t="s">
        <v>83</v>
      </c>
      <c r="M4" s="39" t="s">
        <v>82</v>
      </c>
      <c r="N4" s="40" t="s">
        <v>83</v>
      </c>
      <c r="O4" s="39" t="s">
        <v>82</v>
      </c>
      <c r="P4" s="40" t="s">
        <v>83</v>
      </c>
      <c r="Q4" s="39" t="s">
        <v>82</v>
      </c>
      <c r="R4" s="40" t="s">
        <v>83</v>
      </c>
      <c r="S4" s="39" t="s">
        <v>82</v>
      </c>
      <c r="T4" s="40" t="s">
        <v>83</v>
      </c>
      <c r="U4" s="39" t="s">
        <v>82</v>
      </c>
      <c r="V4" s="40" t="s">
        <v>83</v>
      </c>
      <c r="W4" s="39" t="s">
        <v>82</v>
      </c>
      <c r="X4" s="40" t="s">
        <v>83</v>
      </c>
    </row>
    <row r="5" spans="1:24">
      <c r="A5" s="38">
        <v>0</v>
      </c>
      <c r="B5" s="36">
        <v>1</v>
      </c>
      <c r="C5" s="38">
        <v>0</v>
      </c>
      <c r="D5" s="36" t="s">
        <v>107</v>
      </c>
      <c r="E5" s="38">
        <v>0</v>
      </c>
      <c r="F5" s="36" t="s">
        <v>107</v>
      </c>
      <c r="G5" s="38">
        <v>0</v>
      </c>
      <c r="H5" s="36" t="s">
        <v>114</v>
      </c>
      <c r="I5" s="38">
        <v>0</v>
      </c>
      <c r="J5" s="36" t="s">
        <v>163</v>
      </c>
      <c r="K5" s="38">
        <v>0</v>
      </c>
      <c r="L5" s="36" t="s">
        <v>163</v>
      </c>
      <c r="M5" s="38">
        <v>0</v>
      </c>
      <c r="N5" s="36" t="s">
        <v>168</v>
      </c>
      <c r="O5" s="38">
        <v>0</v>
      </c>
      <c r="P5" s="36" t="s">
        <v>163</v>
      </c>
      <c r="Q5" s="38">
        <v>0</v>
      </c>
      <c r="R5" s="36" t="s">
        <v>168</v>
      </c>
      <c r="S5" s="38">
        <v>0</v>
      </c>
      <c r="T5" s="36" t="s">
        <v>163</v>
      </c>
      <c r="U5" s="38">
        <v>0</v>
      </c>
      <c r="V5" s="36" t="s">
        <v>163</v>
      </c>
      <c r="W5" s="38">
        <v>0</v>
      </c>
      <c r="X5" s="36" t="s">
        <v>163</v>
      </c>
    </row>
    <row r="6" spans="1:24">
      <c r="A6" s="38">
        <v>1</v>
      </c>
      <c r="B6" s="36">
        <v>10</v>
      </c>
      <c r="C6" s="38">
        <v>1</v>
      </c>
      <c r="D6" s="36" t="s">
        <v>126</v>
      </c>
      <c r="E6" s="38">
        <v>1</v>
      </c>
      <c r="F6" s="36" t="s">
        <v>62</v>
      </c>
      <c r="G6" s="38">
        <v>1</v>
      </c>
      <c r="H6" s="36" t="s">
        <v>115</v>
      </c>
      <c r="I6" s="38">
        <v>1</v>
      </c>
      <c r="J6" s="36" t="s">
        <v>137</v>
      </c>
      <c r="K6" s="38">
        <v>1</v>
      </c>
      <c r="L6" s="36" t="s">
        <v>136</v>
      </c>
      <c r="M6" s="38">
        <v>1</v>
      </c>
      <c r="N6" s="36" t="s">
        <v>137</v>
      </c>
      <c r="O6" s="38">
        <v>1</v>
      </c>
      <c r="P6" s="36" t="s">
        <v>139</v>
      </c>
      <c r="Q6" s="38">
        <v>1</v>
      </c>
      <c r="R6" s="36" t="s">
        <v>163</v>
      </c>
      <c r="S6" s="38">
        <v>1</v>
      </c>
      <c r="T6" s="36" t="s">
        <v>138</v>
      </c>
      <c r="U6" s="38">
        <v>1</v>
      </c>
      <c r="V6" s="36" t="s">
        <v>138</v>
      </c>
      <c r="W6" s="38">
        <v>1</v>
      </c>
      <c r="X6" s="36" t="s">
        <v>137</v>
      </c>
    </row>
    <row r="7" spans="1:24">
      <c r="A7" s="38">
        <v>2</v>
      </c>
      <c r="B7" s="36" t="s">
        <v>126</v>
      </c>
      <c r="C7" s="38">
        <v>2</v>
      </c>
      <c r="D7" s="36" t="s">
        <v>76</v>
      </c>
      <c r="E7" s="38">
        <v>2</v>
      </c>
      <c r="F7" s="36" t="s">
        <v>63</v>
      </c>
      <c r="G7" s="38">
        <v>2</v>
      </c>
      <c r="H7" s="36" t="s">
        <v>116</v>
      </c>
      <c r="I7" s="38">
        <v>2</v>
      </c>
      <c r="J7" s="36" t="s">
        <v>139</v>
      </c>
      <c r="K7" s="38">
        <v>2</v>
      </c>
      <c r="L7" s="36" t="s">
        <v>137</v>
      </c>
      <c r="M7" s="38">
        <v>2</v>
      </c>
      <c r="N7" s="36" t="s">
        <v>139</v>
      </c>
      <c r="O7" s="38">
        <v>2</v>
      </c>
      <c r="P7" s="36" t="s">
        <v>140</v>
      </c>
      <c r="Q7" s="38">
        <v>2</v>
      </c>
      <c r="R7" s="36" t="s">
        <v>138</v>
      </c>
      <c r="S7" s="38">
        <v>2</v>
      </c>
      <c r="T7" s="36" t="s">
        <v>137</v>
      </c>
      <c r="U7" s="38">
        <v>2</v>
      </c>
      <c r="V7" s="36" t="s">
        <v>137</v>
      </c>
      <c r="W7" s="38">
        <v>2</v>
      </c>
      <c r="X7" s="36" t="s">
        <v>137</v>
      </c>
    </row>
    <row r="8" spans="1:24">
      <c r="A8" s="38">
        <v>3</v>
      </c>
      <c r="B8" s="36" t="s">
        <v>62</v>
      </c>
      <c r="C8" s="38">
        <v>3</v>
      </c>
      <c r="D8" s="36" t="s">
        <v>63</v>
      </c>
      <c r="E8" s="38">
        <v>3</v>
      </c>
      <c r="F8" s="36" t="s">
        <v>64</v>
      </c>
      <c r="G8" s="38">
        <v>3</v>
      </c>
      <c r="H8" s="36" t="s">
        <v>117</v>
      </c>
      <c r="I8" s="38">
        <v>3</v>
      </c>
      <c r="J8" s="36" t="s">
        <v>140</v>
      </c>
      <c r="K8" s="38">
        <v>3</v>
      </c>
      <c r="L8" s="36" t="s">
        <v>139</v>
      </c>
      <c r="M8" s="38">
        <v>3</v>
      </c>
      <c r="N8" s="36" t="s">
        <v>140</v>
      </c>
      <c r="O8" s="38">
        <v>3</v>
      </c>
      <c r="P8" s="36" t="s">
        <v>140</v>
      </c>
      <c r="Q8" s="38">
        <v>3</v>
      </c>
      <c r="R8" s="36" t="s">
        <v>137</v>
      </c>
      <c r="S8" s="38">
        <v>3</v>
      </c>
      <c r="T8" s="36" t="s">
        <v>137</v>
      </c>
      <c r="U8" s="38">
        <v>3</v>
      </c>
      <c r="V8" s="36" t="s">
        <v>137</v>
      </c>
      <c r="W8" s="38">
        <v>3</v>
      </c>
      <c r="X8" s="36" t="s">
        <v>139</v>
      </c>
    </row>
    <row r="9" spans="1:24">
      <c r="A9" s="38">
        <v>4</v>
      </c>
      <c r="B9" s="36" t="s">
        <v>63</v>
      </c>
      <c r="C9" s="38">
        <v>4</v>
      </c>
      <c r="D9" s="36" t="s">
        <v>77</v>
      </c>
      <c r="E9" s="38">
        <v>4</v>
      </c>
      <c r="F9" s="36" t="s">
        <v>65</v>
      </c>
      <c r="G9" s="38">
        <v>4</v>
      </c>
      <c r="H9" s="36" t="s">
        <v>117</v>
      </c>
      <c r="I9" s="38">
        <v>4</v>
      </c>
      <c r="J9" s="36" t="s">
        <v>140</v>
      </c>
      <c r="K9" s="38">
        <v>4</v>
      </c>
      <c r="L9" s="36" t="s">
        <v>140</v>
      </c>
      <c r="M9" s="38">
        <v>4</v>
      </c>
      <c r="N9" s="36" t="s">
        <v>140</v>
      </c>
      <c r="O9" s="38">
        <v>4</v>
      </c>
      <c r="P9" s="36" t="s">
        <v>141</v>
      </c>
      <c r="Q9" s="38">
        <v>4</v>
      </c>
      <c r="R9" s="36" t="s">
        <v>137</v>
      </c>
      <c r="S9" s="38">
        <v>4</v>
      </c>
      <c r="T9" s="36" t="s">
        <v>137</v>
      </c>
      <c r="U9" s="38">
        <v>4</v>
      </c>
      <c r="V9" s="36" t="s">
        <v>139</v>
      </c>
      <c r="W9" s="38">
        <v>4</v>
      </c>
      <c r="X9" s="36" t="s">
        <v>140</v>
      </c>
    </row>
    <row r="10" spans="1:24">
      <c r="A10" s="38">
        <v>5</v>
      </c>
      <c r="B10" s="36" t="s">
        <v>64</v>
      </c>
      <c r="C10" s="38">
        <v>5</v>
      </c>
      <c r="D10" s="36" t="s">
        <v>78</v>
      </c>
      <c r="E10" s="38">
        <v>5</v>
      </c>
      <c r="F10" s="36" t="s">
        <v>78</v>
      </c>
      <c r="G10" s="38">
        <v>5</v>
      </c>
      <c r="H10" s="36" t="s">
        <v>117</v>
      </c>
      <c r="I10" s="38">
        <v>5</v>
      </c>
      <c r="J10" s="36" t="s">
        <v>141</v>
      </c>
      <c r="K10" s="38">
        <v>5</v>
      </c>
      <c r="L10" s="36" t="s">
        <v>140</v>
      </c>
      <c r="M10" s="38">
        <v>5</v>
      </c>
      <c r="N10" s="36" t="s">
        <v>141</v>
      </c>
      <c r="O10" s="38">
        <v>5</v>
      </c>
      <c r="P10" s="36" t="s">
        <v>142</v>
      </c>
      <c r="Q10" s="38">
        <v>5</v>
      </c>
      <c r="R10" s="36" t="s">
        <v>137</v>
      </c>
      <c r="S10" s="38">
        <v>5</v>
      </c>
      <c r="T10" s="36" t="s">
        <v>139</v>
      </c>
      <c r="U10" s="38">
        <v>5</v>
      </c>
      <c r="V10" s="36" t="s">
        <v>140</v>
      </c>
      <c r="W10" s="38">
        <v>5</v>
      </c>
      <c r="X10" s="36" t="s">
        <v>140</v>
      </c>
    </row>
    <row r="11" spans="1:24">
      <c r="A11" s="38">
        <v>6</v>
      </c>
      <c r="B11" s="36" t="s">
        <v>65</v>
      </c>
      <c r="C11" s="38">
        <v>6</v>
      </c>
      <c r="D11" s="36" t="s">
        <v>78</v>
      </c>
      <c r="E11" s="38">
        <v>6</v>
      </c>
      <c r="F11" s="36" t="s">
        <v>78</v>
      </c>
      <c r="G11" s="38">
        <v>6</v>
      </c>
      <c r="H11" s="36" t="s">
        <v>118</v>
      </c>
      <c r="I11" s="38">
        <v>6</v>
      </c>
      <c r="J11" s="36" t="s">
        <v>142</v>
      </c>
      <c r="K11" s="38">
        <v>6</v>
      </c>
      <c r="L11" s="36" t="s">
        <v>141</v>
      </c>
      <c r="M11" s="38">
        <v>6</v>
      </c>
      <c r="N11" s="36" t="s">
        <v>142</v>
      </c>
      <c r="O11" s="38">
        <v>6</v>
      </c>
      <c r="P11" s="36" t="s">
        <v>142</v>
      </c>
      <c r="Q11" s="38">
        <v>6</v>
      </c>
      <c r="R11" s="36" t="s">
        <v>139</v>
      </c>
      <c r="S11" s="38">
        <v>6</v>
      </c>
      <c r="T11" s="36" t="s">
        <v>140</v>
      </c>
      <c r="U11" s="38">
        <v>6</v>
      </c>
      <c r="V11" s="36" t="s">
        <v>140</v>
      </c>
      <c r="W11" s="38">
        <v>6</v>
      </c>
      <c r="X11" s="36" t="s">
        <v>140</v>
      </c>
    </row>
    <row r="12" spans="1:24">
      <c r="A12" s="38">
        <v>7</v>
      </c>
      <c r="B12" s="36" t="s">
        <v>65</v>
      </c>
      <c r="C12" s="38">
        <v>7</v>
      </c>
      <c r="D12" s="36" t="s">
        <v>78</v>
      </c>
      <c r="E12" s="38">
        <v>7</v>
      </c>
      <c r="F12" s="36" t="s">
        <v>79</v>
      </c>
      <c r="G12" s="38">
        <v>7</v>
      </c>
      <c r="H12" s="36" t="s">
        <v>119</v>
      </c>
      <c r="I12" s="38">
        <v>7</v>
      </c>
      <c r="J12" s="36" t="s">
        <v>142</v>
      </c>
      <c r="K12" s="38">
        <v>7</v>
      </c>
      <c r="L12" s="36" t="s">
        <v>142</v>
      </c>
      <c r="M12" s="38">
        <v>7</v>
      </c>
      <c r="N12" s="36" t="s">
        <v>142</v>
      </c>
      <c r="O12" s="38">
        <v>7</v>
      </c>
      <c r="P12" s="36" t="s">
        <v>142</v>
      </c>
      <c r="Q12" s="38">
        <v>7</v>
      </c>
      <c r="R12" s="36" t="s">
        <v>140</v>
      </c>
      <c r="S12" s="38">
        <v>7</v>
      </c>
      <c r="T12" s="36" t="s">
        <v>140</v>
      </c>
      <c r="U12" s="38">
        <v>7</v>
      </c>
      <c r="V12" s="36" t="s">
        <v>141</v>
      </c>
      <c r="W12" s="38">
        <v>7</v>
      </c>
      <c r="X12" s="36" t="s">
        <v>141</v>
      </c>
    </row>
    <row r="13" spans="1:24">
      <c r="A13" s="38">
        <v>8</v>
      </c>
      <c r="B13" s="36" t="s">
        <v>65</v>
      </c>
      <c r="C13" s="38">
        <v>8</v>
      </c>
      <c r="D13" s="36" t="s">
        <v>79</v>
      </c>
      <c r="E13" s="38">
        <v>8</v>
      </c>
      <c r="F13" s="36" t="s">
        <v>80</v>
      </c>
      <c r="G13" s="38">
        <v>8</v>
      </c>
      <c r="H13" s="36" t="s">
        <v>120</v>
      </c>
      <c r="I13" s="38">
        <v>8</v>
      </c>
      <c r="J13" s="36" t="s">
        <v>143</v>
      </c>
      <c r="K13" s="38">
        <v>8</v>
      </c>
      <c r="L13" s="36" t="s">
        <v>142</v>
      </c>
      <c r="M13" s="38">
        <v>8</v>
      </c>
      <c r="N13" s="36" t="s">
        <v>142</v>
      </c>
      <c r="O13" s="38">
        <v>8</v>
      </c>
      <c r="P13" s="36" t="s">
        <v>143</v>
      </c>
      <c r="Q13" s="38">
        <v>8</v>
      </c>
      <c r="R13" s="36" t="s">
        <v>140</v>
      </c>
      <c r="S13" s="38">
        <v>8</v>
      </c>
      <c r="T13" s="36" t="s">
        <v>140</v>
      </c>
      <c r="U13" s="38">
        <v>8</v>
      </c>
      <c r="V13" s="36" t="s">
        <v>142</v>
      </c>
      <c r="W13" s="38">
        <v>8</v>
      </c>
      <c r="X13" s="36" t="s">
        <v>142</v>
      </c>
    </row>
    <row r="14" spans="1:24">
      <c r="A14" s="38">
        <v>9</v>
      </c>
      <c r="B14" s="36" t="s">
        <v>66</v>
      </c>
      <c r="C14" s="38">
        <v>9</v>
      </c>
      <c r="D14" s="36" t="s">
        <v>80</v>
      </c>
      <c r="E14" s="38">
        <v>9</v>
      </c>
      <c r="F14" s="36" t="s">
        <v>81</v>
      </c>
      <c r="G14" s="38">
        <v>9</v>
      </c>
      <c r="H14" s="36" t="s">
        <v>94</v>
      </c>
      <c r="I14" s="38">
        <v>9</v>
      </c>
      <c r="J14" s="36" t="s">
        <v>160</v>
      </c>
      <c r="K14" s="38">
        <v>9</v>
      </c>
      <c r="L14" s="36" t="s">
        <v>143</v>
      </c>
      <c r="M14" s="38">
        <v>9</v>
      </c>
      <c r="N14" s="36" t="s">
        <v>143</v>
      </c>
      <c r="O14" s="38">
        <v>9</v>
      </c>
      <c r="P14" s="36" t="s">
        <v>160</v>
      </c>
      <c r="Q14" s="38">
        <v>9</v>
      </c>
      <c r="R14" s="36" t="s">
        <v>140</v>
      </c>
      <c r="S14" s="38">
        <v>9</v>
      </c>
      <c r="T14" s="36" t="s">
        <v>140</v>
      </c>
      <c r="U14" s="38">
        <v>9</v>
      </c>
      <c r="V14" s="36" t="s">
        <v>142</v>
      </c>
      <c r="W14" s="38">
        <v>9</v>
      </c>
      <c r="X14" s="36" t="s">
        <v>142</v>
      </c>
    </row>
    <row r="15" spans="1:24">
      <c r="A15" s="38">
        <v>10</v>
      </c>
      <c r="B15" s="36" t="s">
        <v>130</v>
      </c>
      <c r="C15" s="38">
        <v>10</v>
      </c>
      <c r="D15" s="36" t="s">
        <v>93</v>
      </c>
      <c r="E15" s="38">
        <v>10</v>
      </c>
      <c r="F15" s="36" t="s">
        <v>108</v>
      </c>
      <c r="G15" s="38">
        <v>10</v>
      </c>
      <c r="H15" s="36" t="s">
        <v>121</v>
      </c>
      <c r="I15" s="38">
        <v>10</v>
      </c>
      <c r="J15" s="36" t="s">
        <v>145</v>
      </c>
      <c r="K15" s="38">
        <v>10</v>
      </c>
      <c r="L15" s="36" t="s">
        <v>144</v>
      </c>
      <c r="M15" s="38">
        <v>10</v>
      </c>
      <c r="N15" s="36" t="s">
        <v>160</v>
      </c>
      <c r="O15" s="38">
        <v>10</v>
      </c>
      <c r="P15" s="36" t="s">
        <v>161</v>
      </c>
      <c r="Q15" s="38">
        <v>10</v>
      </c>
      <c r="R15" s="36" t="s">
        <v>141</v>
      </c>
      <c r="S15" s="38">
        <v>10</v>
      </c>
      <c r="T15" s="36" t="s">
        <v>141</v>
      </c>
      <c r="U15" s="38">
        <v>10</v>
      </c>
      <c r="V15" s="36" t="s">
        <v>142</v>
      </c>
      <c r="W15" s="38">
        <v>10</v>
      </c>
      <c r="X15" s="36" t="s">
        <v>142</v>
      </c>
    </row>
    <row r="16" spans="1:24">
      <c r="A16" s="38">
        <v>11</v>
      </c>
      <c r="B16" s="36" t="s">
        <v>67</v>
      </c>
      <c r="C16" s="38">
        <v>11</v>
      </c>
      <c r="D16" s="36" t="s">
        <v>94</v>
      </c>
      <c r="E16" s="38">
        <v>11</v>
      </c>
      <c r="F16" s="36" t="s">
        <v>109</v>
      </c>
      <c r="G16" s="38">
        <v>11</v>
      </c>
      <c r="H16" s="36" t="s">
        <v>122</v>
      </c>
      <c r="I16" s="38">
        <v>11</v>
      </c>
      <c r="J16" s="36" t="s">
        <v>169</v>
      </c>
      <c r="K16" s="38">
        <v>11</v>
      </c>
      <c r="L16" s="36" t="s">
        <v>160</v>
      </c>
      <c r="M16" s="38">
        <v>11</v>
      </c>
      <c r="N16" s="36" t="s">
        <v>145</v>
      </c>
      <c r="O16" s="38">
        <v>11</v>
      </c>
      <c r="P16" s="36" t="s">
        <v>146</v>
      </c>
      <c r="Q16" s="38">
        <v>11</v>
      </c>
      <c r="R16" s="36" t="s">
        <v>142</v>
      </c>
      <c r="S16" s="38">
        <v>11</v>
      </c>
      <c r="T16" s="36" t="s">
        <v>142</v>
      </c>
      <c r="U16" s="38">
        <v>11</v>
      </c>
      <c r="V16" s="36" t="s">
        <v>142</v>
      </c>
      <c r="W16" s="38">
        <v>11</v>
      </c>
      <c r="X16" s="36" t="s">
        <v>142</v>
      </c>
    </row>
    <row r="17" spans="1:24">
      <c r="A17" s="38">
        <v>12</v>
      </c>
      <c r="B17" s="36" t="s">
        <v>93</v>
      </c>
      <c r="C17" s="38">
        <v>12</v>
      </c>
      <c r="D17" s="36" t="s">
        <v>95</v>
      </c>
      <c r="E17" s="38">
        <v>12</v>
      </c>
      <c r="F17" s="36" t="s">
        <v>95</v>
      </c>
      <c r="G17" s="38">
        <v>12</v>
      </c>
      <c r="H17" s="36" t="s">
        <v>123</v>
      </c>
      <c r="I17" s="38">
        <v>12</v>
      </c>
      <c r="J17" s="36" t="s">
        <v>170</v>
      </c>
      <c r="K17" s="38">
        <v>12</v>
      </c>
      <c r="L17" s="36" t="s">
        <v>176</v>
      </c>
      <c r="M17" s="38">
        <v>12</v>
      </c>
      <c r="N17" s="36" t="s">
        <v>145</v>
      </c>
      <c r="O17" s="38">
        <v>12</v>
      </c>
      <c r="P17" s="36" t="s">
        <v>156</v>
      </c>
      <c r="Q17" s="38">
        <v>12</v>
      </c>
      <c r="R17" s="36" t="s">
        <v>142</v>
      </c>
      <c r="S17" s="38">
        <v>12</v>
      </c>
      <c r="T17" s="36" t="s">
        <v>142</v>
      </c>
      <c r="U17" s="38">
        <v>12</v>
      </c>
      <c r="V17" s="36" t="s">
        <v>142</v>
      </c>
      <c r="W17" s="38">
        <v>12</v>
      </c>
      <c r="X17" s="36" t="s">
        <v>142</v>
      </c>
    </row>
    <row r="18" spans="1:24">
      <c r="A18" s="38">
        <v>13</v>
      </c>
      <c r="B18" s="36" t="s">
        <v>94</v>
      </c>
      <c r="C18" s="38">
        <v>13</v>
      </c>
      <c r="D18" s="36" t="s">
        <v>97</v>
      </c>
      <c r="E18" s="38">
        <v>13</v>
      </c>
      <c r="F18" s="36" t="s">
        <v>96</v>
      </c>
      <c r="G18" s="38">
        <v>13</v>
      </c>
      <c r="H18" s="36" t="s">
        <v>124</v>
      </c>
      <c r="I18" s="38">
        <v>13</v>
      </c>
      <c r="J18" s="36" t="s">
        <v>159</v>
      </c>
      <c r="K18" s="38">
        <v>13</v>
      </c>
      <c r="L18" s="36" t="s">
        <v>156</v>
      </c>
      <c r="M18" s="38">
        <v>13</v>
      </c>
      <c r="N18" s="36" t="s">
        <v>145</v>
      </c>
      <c r="O18" s="38">
        <v>13</v>
      </c>
      <c r="P18" s="36" t="s">
        <v>184</v>
      </c>
      <c r="Q18" s="38">
        <v>13</v>
      </c>
      <c r="R18" s="36" t="s">
        <v>142</v>
      </c>
      <c r="S18" s="38">
        <v>13</v>
      </c>
      <c r="T18" s="36" t="s">
        <v>142</v>
      </c>
      <c r="U18" s="38">
        <v>13</v>
      </c>
      <c r="V18" s="36" t="s">
        <v>142</v>
      </c>
      <c r="W18" s="38">
        <v>13</v>
      </c>
      <c r="X18" s="36" t="s">
        <v>143</v>
      </c>
    </row>
    <row r="19" spans="1:24">
      <c r="A19" s="38">
        <v>14</v>
      </c>
      <c r="B19" s="36" t="s">
        <v>127</v>
      </c>
      <c r="C19" s="38">
        <v>14</v>
      </c>
      <c r="D19" s="36" t="s">
        <v>98</v>
      </c>
      <c r="E19" s="38">
        <v>14</v>
      </c>
      <c r="F19" s="36" t="s">
        <v>110</v>
      </c>
      <c r="G19" s="38">
        <v>14</v>
      </c>
      <c r="H19" s="36" t="s">
        <v>101</v>
      </c>
      <c r="I19" s="38">
        <v>14</v>
      </c>
      <c r="J19" s="36" t="s">
        <v>171</v>
      </c>
      <c r="K19" s="38">
        <v>14</v>
      </c>
      <c r="L19" s="36" t="s">
        <v>177</v>
      </c>
      <c r="M19" s="38">
        <v>14</v>
      </c>
      <c r="N19" s="36" t="s">
        <v>169</v>
      </c>
      <c r="O19" s="38">
        <v>14</v>
      </c>
      <c r="P19" s="36" t="s">
        <v>185</v>
      </c>
      <c r="Q19" s="38">
        <v>14</v>
      </c>
      <c r="R19" s="36" t="s">
        <v>142</v>
      </c>
      <c r="S19" s="38">
        <v>14</v>
      </c>
      <c r="T19" s="36" t="s">
        <v>142</v>
      </c>
      <c r="U19" s="38">
        <v>14</v>
      </c>
      <c r="V19" s="36" t="s">
        <v>143</v>
      </c>
      <c r="W19" s="38">
        <v>14</v>
      </c>
      <c r="X19" s="36" t="s">
        <v>144</v>
      </c>
    </row>
    <row r="20" spans="1:24">
      <c r="A20" s="38">
        <v>15</v>
      </c>
      <c r="B20" s="36" t="s">
        <v>68</v>
      </c>
      <c r="C20" s="38">
        <v>15</v>
      </c>
      <c r="D20" s="36" t="s">
        <v>99</v>
      </c>
      <c r="E20" s="38">
        <v>15</v>
      </c>
      <c r="F20" s="36" t="s">
        <v>111</v>
      </c>
      <c r="G20" s="38">
        <v>15</v>
      </c>
      <c r="H20" s="36" t="s">
        <v>125</v>
      </c>
      <c r="I20" s="38">
        <v>15</v>
      </c>
      <c r="J20" s="36" t="s">
        <v>150</v>
      </c>
      <c r="K20" s="38">
        <v>15</v>
      </c>
      <c r="L20" s="36" t="s">
        <v>178</v>
      </c>
      <c r="M20" s="38">
        <v>15</v>
      </c>
      <c r="N20" s="36" t="s">
        <v>146</v>
      </c>
      <c r="O20" s="38">
        <v>15</v>
      </c>
      <c r="P20" s="36" t="s">
        <v>186</v>
      </c>
      <c r="Q20" s="38">
        <v>15</v>
      </c>
      <c r="R20" s="36" t="s">
        <v>142</v>
      </c>
      <c r="S20" s="38">
        <v>15</v>
      </c>
      <c r="T20" s="36" t="s">
        <v>142</v>
      </c>
      <c r="U20" s="38">
        <v>15</v>
      </c>
      <c r="V20" s="36" t="s">
        <v>144</v>
      </c>
      <c r="W20" s="38">
        <v>15</v>
      </c>
      <c r="X20" s="36" t="s">
        <v>144</v>
      </c>
    </row>
    <row r="21" spans="1:24">
      <c r="A21" s="38">
        <v>16</v>
      </c>
      <c r="B21" s="36" t="s">
        <v>98</v>
      </c>
      <c r="C21" s="38">
        <v>16</v>
      </c>
      <c r="D21" s="36" t="s">
        <v>100</v>
      </c>
      <c r="E21" s="38">
        <v>16</v>
      </c>
      <c r="F21" s="36" t="s">
        <v>112</v>
      </c>
      <c r="G21" s="38">
        <v>16</v>
      </c>
      <c r="H21" s="36" t="s">
        <v>103</v>
      </c>
      <c r="I21" s="38">
        <v>16</v>
      </c>
      <c r="J21" s="36" t="s">
        <v>172</v>
      </c>
      <c r="K21" s="38">
        <v>16</v>
      </c>
      <c r="L21" s="36" t="s">
        <v>179</v>
      </c>
      <c r="M21" s="38">
        <v>16</v>
      </c>
      <c r="N21" s="36" t="s">
        <v>147</v>
      </c>
      <c r="O21" s="38">
        <v>16</v>
      </c>
      <c r="P21" s="36" t="s">
        <v>179</v>
      </c>
      <c r="Q21" s="38">
        <v>16</v>
      </c>
      <c r="R21" s="36" t="s">
        <v>142</v>
      </c>
      <c r="S21" s="38">
        <v>16</v>
      </c>
      <c r="T21" s="36" t="s">
        <v>142</v>
      </c>
      <c r="U21" s="38">
        <v>16</v>
      </c>
      <c r="V21" s="36" t="s">
        <v>144</v>
      </c>
      <c r="W21" s="38">
        <v>16</v>
      </c>
      <c r="X21" s="36" t="s">
        <v>160</v>
      </c>
    </row>
    <row r="22" spans="1:24">
      <c r="A22" s="38">
        <v>17</v>
      </c>
      <c r="B22" s="36" t="s">
        <v>167</v>
      </c>
      <c r="C22" s="38">
        <v>17</v>
      </c>
      <c r="D22" s="36" t="s">
        <v>101</v>
      </c>
      <c r="E22" s="38">
        <v>17</v>
      </c>
      <c r="F22" s="36" t="s">
        <v>99</v>
      </c>
      <c r="G22" s="38">
        <v>17</v>
      </c>
      <c r="H22" s="36" t="s">
        <v>105</v>
      </c>
      <c r="I22" s="38">
        <v>17</v>
      </c>
      <c r="J22" s="36" t="s">
        <v>173</v>
      </c>
      <c r="K22" s="38">
        <v>17</v>
      </c>
      <c r="L22" s="36" t="s">
        <v>172</v>
      </c>
      <c r="M22" s="38">
        <v>17</v>
      </c>
      <c r="N22" s="36" t="s">
        <v>148</v>
      </c>
      <c r="O22" s="38">
        <v>17</v>
      </c>
      <c r="P22" s="36" t="s">
        <v>172</v>
      </c>
      <c r="Q22" s="38">
        <v>17</v>
      </c>
      <c r="R22" s="36" t="s">
        <v>142</v>
      </c>
      <c r="S22" s="38">
        <v>17</v>
      </c>
      <c r="T22" s="36" t="s">
        <v>143</v>
      </c>
      <c r="U22" s="38">
        <v>17</v>
      </c>
      <c r="V22" s="36" t="s">
        <v>144</v>
      </c>
      <c r="W22" s="38">
        <v>17</v>
      </c>
      <c r="X22" s="36" t="s">
        <v>145</v>
      </c>
    </row>
    <row r="23" spans="1:24">
      <c r="A23" s="38">
        <v>18</v>
      </c>
      <c r="B23" s="36" t="s">
        <v>101</v>
      </c>
      <c r="C23" s="38">
        <v>18</v>
      </c>
      <c r="D23" s="36" t="s">
        <v>102</v>
      </c>
      <c r="E23" s="38">
        <v>18</v>
      </c>
      <c r="F23" s="36" t="s">
        <v>113</v>
      </c>
      <c r="G23" s="38">
        <v>18</v>
      </c>
      <c r="H23" s="36" t="s">
        <v>106</v>
      </c>
      <c r="I23" s="38">
        <v>18</v>
      </c>
      <c r="J23" s="36" t="s">
        <v>174</v>
      </c>
      <c r="K23" s="38">
        <v>18</v>
      </c>
      <c r="L23" s="36" t="s">
        <v>174</v>
      </c>
      <c r="M23" s="38">
        <v>18</v>
      </c>
      <c r="N23" s="36" t="s">
        <v>183</v>
      </c>
      <c r="O23" s="38">
        <v>18</v>
      </c>
      <c r="P23" s="36" t="s">
        <v>174</v>
      </c>
      <c r="Q23" s="38">
        <v>18</v>
      </c>
      <c r="R23" s="36" t="s">
        <v>143</v>
      </c>
      <c r="S23" s="38">
        <v>18</v>
      </c>
      <c r="T23" s="36" t="s">
        <v>144</v>
      </c>
      <c r="U23" s="38">
        <v>18</v>
      </c>
      <c r="V23" s="36" t="s">
        <v>144</v>
      </c>
      <c r="W23" s="38">
        <v>18</v>
      </c>
      <c r="X23" s="36" t="s">
        <v>161</v>
      </c>
    </row>
    <row r="24" spans="1:24">
      <c r="A24" s="38">
        <v>19</v>
      </c>
      <c r="B24" s="41">
        <v>96</v>
      </c>
      <c r="C24" s="38">
        <v>19</v>
      </c>
      <c r="D24" s="36" t="s">
        <v>103</v>
      </c>
      <c r="E24" s="38">
        <v>19</v>
      </c>
      <c r="F24" s="36" t="s">
        <v>103</v>
      </c>
      <c r="G24" s="38">
        <v>19</v>
      </c>
      <c r="H24" s="36" t="s">
        <v>189</v>
      </c>
      <c r="I24" s="38">
        <v>19</v>
      </c>
      <c r="J24" s="36" t="s">
        <v>153</v>
      </c>
      <c r="K24" s="38">
        <v>19</v>
      </c>
      <c r="L24" s="36" t="s">
        <v>180</v>
      </c>
      <c r="M24" s="38">
        <v>19</v>
      </c>
      <c r="N24" s="36" t="s">
        <v>179</v>
      </c>
      <c r="O24" s="38">
        <v>19</v>
      </c>
      <c r="P24" s="36" t="s">
        <v>180</v>
      </c>
      <c r="Q24" s="38">
        <v>19</v>
      </c>
      <c r="R24" s="36" t="s">
        <v>160</v>
      </c>
      <c r="S24" s="38">
        <v>19</v>
      </c>
      <c r="T24" s="36" t="s">
        <v>144</v>
      </c>
      <c r="U24" s="38">
        <v>19</v>
      </c>
      <c r="V24" s="36" t="s">
        <v>160</v>
      </c>
      <c r="W24" s="38">
        <v>19</v>
      </c>
      <c r="X24" s="36" t="s">
        <v>162</v>
      </c>
    </row>
    <row r="25" spans="1:24">
      <c r="A25" s="38">
        <v>20</v>
      </c>
      <c r="B25" s="36" t="s">
        <v>129</v>
      </c>
      <c r="C25" s="38">
        <v>20</v>
      </c>
      <c r="D25" s="36" t="s">
        <v>103</v>
      </c>
      <c r="E25" s="38">
        <v>20</v>
      </c>
      <c r="F25" s="36" t="s">
        <v>103</v>
      </c>
      <c r="G25" s="38">
        <v>20</v>
      </c>
      <c r="H25" s="36" t="s">
        <v>189</v>
      </c>
      <c r="I25" s="38">
        <v>20</v>
      </c>
      <c r="J25" s="36" t="s">
        <v>158</v>
      </c>
      <c r="K25" s="38">
        <v>20</v>
      </c>
      <c r="L25" s="36" t="s">
        <v>158</v>
      </c>
      <c r="M25" s="38">
        <v>20</v>
      </c>
      <c r="N25" s="36" t="s">
        <v>172</v>
      </c>
      <c r="O25" s="38">
        <v>20</v>
      </c>
      <c r="P25" s="36" t="s">
        <v>158</v>
      </c>
      <c r="Q25" s="38">
        <v>20</v>
      </c>
      <c r="R25" s="36" t="s">
        <v>145</v>
      </c>
      <c r="S25" s="38">
        <v>20</v>
      </c>
      <c r="T25" s="36" t="s">
        <v>160</v>
      </c>
      <c r="U25" s="38">
        <v>20</v>
      </c>
      <c r="V25" s="36" t="s">
        <v>145</v>
      </c>
      <c r="W25" s="38">
        <v>20</v>
      </c>
      <c r="X25" s="36" t="s">
        <v>147</v>
      </c>
    </row>
    <row r="26" spans="1:24">
      <c r="A26" s="38">
        <v>21</v>
      </c>
      <c r="B26" s="36" t="s">
        <v>69</v>
      </c>
      <c r="C26" s="38">
        <v>21</v>
      </c>
      <c r="D26" s="36" t="s">
        <v>104</v>
      </c>
      <c r="E26" s="38">
        <v>21</v>
      </c>
      <c r="F26" s="36" t="s">
        <v>104</v>
      </c>
      <c r="G26" s="38">
        <v>21</v>
      </c>
      <c r="H26" s="36" t="s">
        <v>189</v>
      </c>
      <c r="I26" s="38">
        <v>21</v>
      </c>
      <c r="J26" s="36" t="s">
        <v>154</v>
      </c>
      <c r="K26" s="38">
        <v>21</v>
      </c>
      <c r="L26" s="36" t="s">
        <v>158</v>
      </c>
      <c r="M26" s="38">
        <v>21</v>
      </c>
      <c r="N26" s="36" t="s">
        <v>174</v>
      </c>
      <c r="O26" s="38">
        <v>21</v>
      </c>
      <c r="P26" s="36" t="s">
        <v>158</v>
      </c>
      <c r="Q26" s="38">
        <v>21</v>
      </c>
      <c r="R26" s="36" t="s">
        <v>161</v>
      </c>
      <c r="S26" s="38">
        <v>21</v>
      </c>
      <c r="T26" s="36" t="s">
        <v>161</v>
      </c>
      <c r="U26" s="38">
        <v>21</v>
      </c>
      <c r="V26" s="36" t="s">
        <v>145</v>
      </c>
      <c r="W26" s="38">
        <v>21</v>
      </c>
      <c r="X26" s="36" t="s">
        <v>148</v>
      </c>
    </row>
    <row r="27" spans="1:24">
      <c r="A27" s="38">
        <v>22</v>
      </c>
      <c r="B27" s="36" t="s">
        <v>70</v>
      </c>
      <c r="C27" s="38">
        <v>22</v>
      </c>
      <c r="D27" s="36" t="s">
        <v>105</v>
      </c>
      <c r="E27" s="38">
        <v>22</v>
      </c>
      <c r="F27" s="36" t="s">
        <v>105</v>
      </c>
      <c r="G27" s="38">
        <v>22</v>
      </c>
      <c r="H27" s="36" t="s">
        <v>189</v>
      </c>
      <c r="I27" s="38">
        <v>22</v>
      </c>
      <c r="J27" s="36" t="s">
        <v>154</v>
      </c>
      <c r="K27" s="38">
        <v>22</v>
      </c>
      <c r="L27" s="36" t="s">
        <v>181</v>
      </c>
      <c r="M27" s="38">
        <v>22</v>
      </c>
      <c r="N27" s="36" t="s">
        <v>180</v>
      </c>
      <c r="O27" s="38">
        <v>22</v>
      </c>
      <c r="P27" s="36" t="s">
        <v>158</v>
      </c>
      <c r="Q27" s="38">
        <v>22</v>
      </c>
      <c r="R27" s="36" t="s">
        <v>146</v>
      </c>
      <c r="S27" s="38">
        <v>22</v>
      </c>
      <c r="T27" s="36" t="s">
        <v>162</v>
      </c>
      <c r="U27" s="38">
        <v>22</v>
      </c>
      <c r="V27" s="36" t="s">
        <v>161</v>
      </c>
      <c r="W27" s="38">
        <v>22</v>
      </c>
      <c r="X27" s="36" t="s">
        <v>157</v>
      </c>
    </row>
    <row r="28" spans="1:24">
      <c r="A28" s="38">
        <v>23</v>
      </c>
      <c r="B28" s="36" t="s">
        <v>105</v>
      </c>
      <c r="C28" s="38">
        <v>23</v>
      </c>
      <c r="D28" s="36" t="s">
        <v>105</v>
      </c>
      <c r="E28" s="38">
        <v>23</v>
      </c>
      <c r="F28" s="36" t="s">
        <v>105</v>
      </c>
      <c r="G28" s="38">
        <v>23</v>
      </c>
      <c r="H28" s="36" t="s">
        <v>189</v>
      </c>
      <c r="I28" s="38">
        <v>23</v>
      </c>
      <c r="J28" s="36" t="s">
        <v>175</v>
      </c>
      <c r="K28" s="38">
        <v>23</v>
      </c>
      <c r="L28" s="36" t="s">
        <v>154</v>
      </c>
      <c r="M28" s="38">
        <v>23</v>
      </c>
      <c r="N28" s="36" t="s">
        <v>158</v>
      </c>
      <c r="O28" s="38">
        <v>23</v>
      </c>
      <c r="P28" s="36" t="s">
        <v>181</v>
      </c>
      <c r="Q28" s="38">
        <v>23</v>
      </c>
      <c r="R28" s="36" t="s">
        <v>147</v>
      </c>
      <c r="S28" s="38">
        <v>23</v>
      </c>
      <c r="T28" s="36" t="s">
        <v>147</v>
      </c>
      <c r="U28" s="38">
        <v>23</v>
      </c>
      <c r="V28" s="36" t="s">
        <v>162</v>
      </c>
      <c r="W28" s="38">
        <v>23</v>
      </c>
      <c r="X28" s="36" t="s">
        <v>182</v>
      </c>
    </row>
    <row r="29" spans="1:24">
      <c r="A29" s="38">
        <v>24</v>
      </c>
      <c r="B29" s="36" t="s">
        <v>105</v>
      </c>
      <c r="C29" s="38">
        <v>24</v>
      </c>
      <c r="D29" s="36" t="s">
        <v>106</v>
      </c>
      <c r="E29" s="38">
        <v>24</v>
      </c>
      <c r="F29" s="36" t="s">
        <v>106</v>
      </c>
      <c r="G29" s="38">
        <v>24</v>
      </c>
      <c r="H29" s="36" t="s">
        <v>189</v>
      </c>
      <c r="I29" s="38">
        <v>24</v>
      </c>
      <c r="J29" s="36" t="s">
        <v>189</v>
      </c>
      <c r="K29" s="38">
        <v>24</v>
      </c>
      <c r="L29" s="36" t="s">
        <v>154</v>
      </c>
      <c r="M29" s="38">
        <v>24</v>
      </c>
      <c r="N29" s="36" t="s">
        <v>181</v>
      </c>
      <c r="O29" s="38">
        <v>24</v>
      </c>
      <c r="P29" s="36" t="s">
        <v>175</v>
      </c>
      <c r="Q29" s="38">
        <v>24</v>
      </c>
      <c r="R29" s="36" t="s">
        <v>147</v>
      </c>
      <c r="S29" s="38">
        <v>24</v>
      </c>
      <c r="T29" s="36" t="s">
        <v>148</v>
      </c>
      <c r="U29" s="38">
        <v>24</v>
      </c>
      <c r="V29" s="36" t="s">
        <v>146</v>
      </c>
      <c r="W29" s="38">
        <v>24</v>
      </c>
      <c r="X29" s="36" t="s">
        <v>159</v>
      </c>
    </row>
    <row r="30" spans="1:24">
      <c r="A30" s="38">
        <v>25</v>
      </c>
      <c r="B30" s="36" t="s">
        <v>71</v>
      </c>
      <c r="C30" s="38">
        <v>25</v>
      </c>
      <c r="D30" s="36" t="s">
        <v>189</v>
      </c>
      <c r="E30" s="38">
        <v>25</v>
      </c>
      <c r="F30" s="36" t="s">
        <v>189</v>
      </c>
      <c r="G30" s="38">
        <v>25</v>
      </c>
      <c r="H30" s="36" t="s">
        <v>189</v>
      </c>
      <c r="I30" s="38">
        <v>25</v>
      </c>
      <c r="J30" s="36" t="s">
        <v>189</v>
      </c>
      <c r="K30" s="38">
        <v>25</v>
      </c>
      <c r="L30" s="36" t="s">
        <v>175</v>
      </c>
      <c r="M30" s="38">
        <v>25</v>
      </c>
      <c r="N30" s="36" t="s">
        <v>154</v>
      </c>
      <c r="O30" s="38">
        <v>25</v>
      </c>
      <c r="P30" s="36" t="s">
        <v>189</v>
      </c>
      <c r="Q30" s="38">
        <v>25</v>
      </c>
      <c r="R30" s="36" t="s">
        <v>187</v>
      </c>
      <c r="S30" s="38">
        <v>25</v>
      </c>
      <c r="T30" s="36" t="s">
        <v>182</v>
      </c>
      <c r="U30" s="38">
        <v>25</v>
      </c>
      <c r="V30" s="36" t="s">
        <v>146</v>
      </c>
      <c r="W30" s="38">
        <v>25</v>
      </c>
      <c r="X30" s="36" t="s">
        <v>191</v>
      </c>
    </row>
    <row r="31" spans="1:24">
      <c r="A31" s="38">
        <v>26</v>
      </c>
      <c r="B31" s="36" t="s">
        <v>189</v>
      </c>
      <c r="C31" s="38">
        <v>26</v>
      </c>
      <c r="D31" s="36" t="s">
        <v>189</v>
      </c>
      <c r="E31" s="38">
        <v>26</v>
      </c>
      <c r="F31" s="36" t="s">
        <v>189</v>
      </c>
      <c r="G31" s="38">
        <v>26</v>
      </c>
      <c r="H31" s="36" t="s">
        <v>189</v>
      </c>
      <c r="I31" s="38">
        <v>26</v>
      </c>
      <c r="J31" s="36" t="s">
        <v>189</v>
      </c>
      <c r="K31" s="38">
        <v>26</v>
      </c>
      <c r="L31" s="36" t="s">
        <v>189</v>
      </c>
      <c r="M31" s="38">
        <v>26</v>
      </c>
      <c r="N31" s="36" t="s">
        <v>175</v>
      </c>
      <c r="O31" s="38">
        <v>26</v>
      </c>
      <c r="P31" s="36" t="s">
        <v>189</v>
      </c>
      <c r="Q31" s="38">
        <v>26</v>
      </c>
      <c r="R31" s="36" t="s">
        <v>156</v>
      </c>
      <c r="S31" s="38">
        <v>26</v>
      </c>
      <c r="T31" s="36" t="s">
        <v>149</v>
      </c>
      <c r="U31" s="38">
        <v>26</v>
      </c>
      <c r="V31" s="36" t="s">
        <v>192</v>
      </c>
      <c r="W31" s="38">
        <v>26</v>
      </c>
      <c r="X31" s="36" t="s">
        <v>171</v>
      </c>
    </row>
    <row r="32" spans="1:24">
      <c r="A32" s="38">
        <v>27</v>
      </c>
      <c r="B32" s="36" t="s">
        <v>189</v>
      </c>
      <c r="C32" s="38">
        <v>27</v>
      </c>
      <c r="D32" s="36" t="s">
        <v>189</v>
      </c>
      <c r="E32" s="38">
        <v>27</v>
      </c>
      <c r="F32" s="36" t="s">
        <v>189</v>
      </c>
      <c r="G32" s="38">
        <v>27</v>
      </c>
      <c r="H32" s="36" t="s">
        <v>189</v>
      </c>
      <c r="I32" s="38">
        <v>27</v>
      </c>
      <c r="J32" s="36" t="s">
        <v>189</v>
      </c>
      <c r="K32" s="38">
        <v>27</v>
      </c>
      <c r="L32" s="36" t="s">
        <v>189</v>
      </c>
      <c r="M32" s="38">
        <v>27</v>
      </c>
      <c r="N32" s="36" t="s">
        <v>189</v>
      </c>
      <c r="O32" s="38">
        <v>27</v>
      </c>
      <c r="P32" s="36" t="s">
        <v>189</v>
      </c>
      <c r="Q32" s="38">
        <v>27</v>
      </c>
      <c r="R32" s="36" t="s">
        <v>188</v>
      </c>
      <c r="S32" s="38">
        <v>27</v>
      </c>
      <c r="T32" s="36" t="s">
        <v>186</v>
      </c>
      <c r="U32" s="38">
        <v>27</v>
      </c>
      <c r="V32" s="36" t="s">
        <v>147</v>
      </c>
      <c r="W32" s="38">
        <v>27</v>
      </c>
      <c r="X32" s="36" t="s">
        <v>150</v>
      </c>
    </row>
    <row r="33" spans="17:24">
      <c r="Q33" s="38">
        <v>28</v>
      </c>
      <c r="R33" s="36" t="s">
        <v>184</v>
      </c>
      <c r="S33" s="38">
        <v>28</v>
      </c>
      <c r="T33" s="36" t="s">
        <v>150</v>
      </c>
      <c r="U33" s="38">
        <v>28</v>
      </c>
      <c r="V33" s="36" t="s">
        <v>187</v>
      </c>
      <c r="W33" s="38">
        <v>28</v>
      </c>
      <c r="X33" s="36" t="s">
        <v>172</v>
      </c>
    </row>
    <row r="34" spans="17:24">
      <c r="Q34" s="38">
        <v>29</v>
      </c>
      <c r="R34" s="36" t="s">
        <v>159</v>
      </c>
      <c r="S34" s="38">
        <v>29</v>
      </c>
      <c r="T34" s="36" t="s">
        <v>179</v>
      </c>
      <c r="U34" s="38">
        <v>29</v>
      </c>
      <c r="V34" s="36" t="s">
        <v>156</v>
      </c>
      <c r="W34" s="38">
        <v>29</v>
      </c>
      <c r="X34" s="36" t="s">
        <v>152</v>
      </c>
    </row>
    <row r="35" spans="17:24">
      <c r="Q35" s="38">
        <v>30</v>
      </c>
      <c r="R35" s="36" t="s">
        <v>178</v>
      </c>
      <c r="S35" s="38">
        <v>30</v>
      </c>
      <c r="T35" s="36" t="s">
        <v>151</v>
      </c>
      <c r="U35" s="38">
        <v>30</v>
      </c>
      <c r="V35" s="36" t="s">
        <v>148</v>
      </c>
      <c r="W35" s="38">
        <v>30</v>
      </c>
      <c r="X35" s="36" t="s">
        <v>174</v>
      </c>
    </row>
    <row r="36" spans="17:24">
      <c r="Q36" s="38">
        <v>31</v>
      </c>
      <c r="R36" s="36" t="s">
        <v>150</v>
      </c>
      <c r="S36" s="38">
        <v>31</v>
      </c>
      <c r="T36" s="36" t="s">
        <v>172</v>
      </c>
      <c r="U36" s="38">
        <v>31</v>
      </c>
      <c r="V36" s="36" t="s">
        <v>182</v>
      </c>
      <c r="W36" s="38">
        <v>31</v>
      </c>
      <c r="X36" s="36" t="s">
        <v>153</v>
      </c>
    </row>
    <row r="37" spans="17:24">
      <c r="Q37" s="38">
        <v>32</v>
      </c>
      <c r="R37" s="36" t="s">
        <v>150</v>
      </c>
      <c r="S37" s="38">
        <v>32</v>
      </c>
      <c r="T37" s="36" t="s">
        <v>152</v>
      </c>
      <c r="U37" s="38">
        <v>32</v>
      </c>
      <c r="V37" s="36" t="s">
        <v>191</v>
      </c>
      <c r="W37" s="38">
        <v>32</v>
      </c>
      <c r="X37" s="36" t="s">
        <v>180</v>
      </c>
    </row>
    <row r="38" spans="17:24">
      <c r="Q38" s="38">
        <v>33</v>
      </c>
      <c r="R38" s="36" t="s">
        <v>150</v>
      </c>
      <c r="S38" s="38">
        <v>33</v>
      </c>
      <c r="T38" s="36" t="s">
        <v>152</v>
      </c>
      <c r="U38" s="38">
        <v>33</v>
      </c>
      <c r="V38" s="36" t="s">
        <v>171</v>
      </c>
      <c r="W38" s="38">
        <v>33</v>
      </c>
      <c r="X38" s="36" t="s">
        <v>158</v>
      </c>
    </row>
    <row r="39" spans="17:24">
      <c r="Q39" s="38">
        <v>34</v>
      </c>
      <c r="R39" s="36" t="s">
        <v>172</v>
      </c>
      <c r="S39" s="38">
        <v>34</v>
      </c>
      <c r="T39" s="36" t="s">
        <v>174</v>
      </c>
      <c r="U39" s="38">
        <v>34</v>
      </c>
      <c r="V39" s="36" t="s">
        <v>150</v>
      </c>
      <c r="W39" s="38">
        <v>34</v>
      </c>
      <c r="X39" s="36" t="s">
        <v>158</v>
      </c>
    </row>
    <row r="40" spans="17:24">
      <c r="Q40" s="38">
        <v>35</v>
      </c>
      <c r="R40" s="36" t="s">
        <v>152</v>
      </c>
      <c r="S40" s="38">
        <v>35</v>
      </c>
      <c r="T40" s="36" t="s">
        <v>153</v>
      </c>
      <c r="U40" s="38">
        <v>35</v>
      </c>
      <c r="V40" s="36" t="s">
        <v>172</v>
      </c>
      <c r="W40" s="38">
        <v>35</v>
      </c>
      <c r="X40" s="36" t="s">
        <v>158</v>
      </c>
    </row>
    <row r="41" spans="17:24">
      <c r="Q41" s="38">
        <v>36</v>
      </c>
      <c r="R41" s="36" t="s">
        <v>174</v>
      </c>
      <c r="S41" s="38">
        <v>36</v>
      </c>
      <c r="T41" s="36" t="s">
        <v>153</v>
      </c>
      <c r="U41" s="38">
        <v>36</v>
      </c>
      <c r="V41" s="36" t="s">
        <v>152</v>
      </c>
      <c r="W41" s="38">
        <v>36</v>
      </c>
      <c r="X41" s="36" t="s">
        <v>181</v>
      </c>
    </row>
    <row r="42" spans="17:24">
      <c r="Q42" s="38">
        <v>37</v>
      </c>
      <c r="R42" s="36" t="s">
        <v>180</v>
      </c>
      <c r="S42" s="38">
        <v>37</v>
      </c>
      <c r="T42" s="36" t="s">
        <v>180</v>
      </c>
      <c r="U42" s="38">
        <v>37</v>
      </c>
      <c r="V42" s="36" t="s">
        <v>174</v>
      </c>
      <c r="W42" s="38">
        <v>37</v>
      </c>
      <c r="X42" s="36" t="s">
        <v>154</v>
      </c>
    </row>
    <row r="43" spans="17:24">
      <c r="Q43" s="38">
        <v>38</v>
      </c>
      <c r="R43" s="36" t="s">
        <v>158</v>
      </c>
      <c r="S43" s="38">
        <v>38</v>
      </c>
      <c r="T43" s="36" t="s">
        <v>158</v>
      </c>
      <c r="U43" s="38">
        <v>38</v>
      </c>
      <c r="V43" s="36" t="s">
        <v>180</v>
      </c>
      <c r="W43" s="38">
        <v>38</v>
      </c>
      <c r="X43" s="36" t="s">
        <v>154</v>
      </c>
    </row>
    <row r="44" spans="17:24">
      <c r="Q44" s="38">
        <v>39</v>
      </c>
      <c r="R44" s="36" t="s">
        <v>158</v>
      </c>
      <c r="S44" s="38">
        <v>39</v>
      </c>
      <c r="T44" s="36" t="s">
        <v>158</v>
      </c>
      <c r="U44" s="38">
        <v>39</v>
      </c>
      <c r="V44" s="36" t="s">
        <v>158</v>
      </c>
      <c r="W44" s="38">
        <v>39</v>
      </c>
      <c r="X44" s="36" t="s">
        <v>154</v>
      </c>
    </row>
    <row r="45" spans="17:24">
      <c r="Q45" s="38">
        <v>40</v>
      </c>
      <c r="R45" s="36" t="s">
        <v>181</v>
      </c>
      <c r="S45" s="38">
        <v>40</v>
      </c>
      <c r="T45" s="36" t="s">
        <v>158</v>
      </c>
      <c r="U45" s="38">
        <v>40</v>
      </c>
      <c r="V45" s="36" t="s">
        <v>158</v>
      </c>
      <c r="W45" s="38">
        <v>40</v>
      </c>
      <c r="X45" s="36" t="s">
        <v>175</v>
      </c>
    </row>
    <row r="46" spans="17:24">
      <c r="Q46" s="38">
        <v>41</v>
      </c>
      <c r="R46" s="36" t="s">
        <v>154</v>
      </c>
      <c r="S46" s="38">
        <v>41</v>
      </c>
      <c r="T46" s="36" t="s">
        <v>158</v>
      </c>
      <c r="U46" s="38">
        <v>41</v>
      </c>
      <c r="V46" s="36" t="s">
        <v>158</v>
      </c>
      <c r="W46" s="38">
        <v>41</v>
      </c>
      <c r="X46" s="36" t="s">
        <v>189</v>
      </c>
    </row>
    <row r="47" spans="17:24">
      <c r="Q47" s="38">
        <v>42</v>
      </c>
      <c r="R47" s="36" t="s">
        <v>175</v>
      </c>
      <c r="S47" s="38">
        <v>42</v>
      </c>
      <c r="T47" s="36" t="s">
        <v>181</v>
      </c>
      <c r="U47" s="38">
        <v>42</v>
      </c>
      <c r="V47" s="36" t="s">
        <v>158</v>
      </c>
      <c r="W47" s="38">
        <v>42</v>
      </c>
      <c r="X47" s="36" t="s">
        <v>189</v>
      </c>
    </row>
    <row r="48" spans="17:24">
      <c r="Q48" s="38">
        <v>43</v>
      </c>
      <c r="R48" s="36" t="s">
        <v>189</v>
      </c>
      <c r="S48" s="38">
        <v>43</v>
      </c>
      <c r="T48" s="36" t="s">
        <v>154</v>
      </c>
      <c r="U48" s="38">
        <v>43</v>
      </c>
      <c r="V48" s="36" t="s">
        <v>158</v>
      </c>
      <c r="W48" s="38">
        <v>43</v>
      </c>
      <c r="X48" s="36" t="s">
        <v>189</v>
      </c>
    </row>
    <row r="49" spans="17:24">
      <c r="Q49" s="38">
        <v>44</v>
      </c>
      <c r="R49" s="36" t="s">
        <v>189</v>
      </c>
      <c r="S49" s="38">
        <v>44</v>
      </c>
      <c r="T49" s="36" t="s">
        <v>154</v>
      </c>
      <c r="U49" s="38">
        <v>44</v>
      </c>
      <c r="V49" s="36" t="s">
        <v>158</v>
      </c>
      <c r="W49" s="38">
        <v>44</v>
      </c>
      <c r="X49" s="36" t="s">
        <v>189</v>
      </c>
    </row>
    <row r="50" spans="17:24">
      <c r="Q50" s="38">
        <v>45</v>
      </c>
      <c r="R50" s="36" t="s">
        <v>189</v>
      </c>
      <c r="S50" s="38">
        <v>45</v>
      </c>
      <c r="T50" s="36" t="s">
        <v>154</v>
      </c>
      <c r="U50" s="38">
        <v>45</v>
      </c>
      <c r="V50" s="36" t="s">
        <v>158</v>
      </c>
      <c r="W50" s="38">
        <v>45</v>
      </c>
      <c r="X50" s="36" t="s">
        <v>189</v>
      </c>
    </row>
    <row r="51" spans="17:24">
      <c r="Q51" s="38">
        <v>46</v>
      </c>
      <c r="R51" s="36" t="s">
        <v>189</v>
      </c>
      <c r="S51" s="38">
        <v>46</v>
      </c>
      <c r="T51" s="36" t="s">
        <v>154</v>
      </c>
      <c r="U51" s="38">
        <v>46</v>
      </c>
      <c r="V51" s="36" t="s">
        <v>158</v>
      </c>
      <c r="W51" s="38">
        <v>46</v>
      </c>
      <c r="X51" s="36" t="s">
        <v>189</v>
      </c>
    </row>
    <row r="52" spans="17:24">
      <c r="Q52" s="38">
        <v>47</v>
      </c>
      <c r="R52" s="36" t="s">
        <v>189</v>
      </c>
      <c r="S52" s="38">
        <v>47</v>
      </c>
      <c r="T52" s="36" t="s">
        <v>154</v>
      </c>
      <c r="U52" s="38">
        <v>47</v>
      </c>
      <c r="V52" s="36" t="s">
        <v>181</v>
      </c>
      <c r="W52" s="38">
        <v>47</v>
      </c>
      <c r="X52" s="36" t="s">
        <v>189</v>
      </c>
    </row>
    <row r="53" spans="17:24">
      <c r="Q53" s="38">
        <v>48</v>
      </c>
      <c r="R53" s="36" t="s">
        <v>189</v>
      </c>
      <c r="S53" s="38">
        <v>48</v>
      </c>
      <c r="T53" s="36" t="s">
        <v>175</v>
      </c>
      <c r="U53" s="38">
        <v>48</v>
      </c>
      <c r="V53" s="36" t="s">
        <v>154</v>
      </c>
      <c r="W53" s="38">
        <v>48</v>
      </c>
      <c r="X53" s="36" t="s">
        <v>189</v>
      </c>
    </row>
    <row r="54" spans="17:24">
      <c r="Q54" s="38">
        <v>49</v>
      </c>
      <c r="R54" s="36" t="s">
        <v>189</v>
      </c>
      <c r="S54" s="38">
        <v>49</v>
      </c>
      <c r="T54" s="36" t="s">
        <v>189</v>
      </c>
      <c r="U54" s="38">
        <v>49</v>
      </c>
      <c r="V54" s="36" t="s">
        <v>154</v>
      </c>
      <c r="W54" s="38">
        <v>49</v>
      </c>
      <c r="X54" s="36" t="s">
        <v>189</v>
      </c>
    </row>
    <row r="55" spans="17:24">
      <c r="Q55" s="38">
        <v>50</v>
      </c>
      <c r="R55" s="36" t="s">
        <v>189</v>
      </c>
      <c r="S55" s="38">
        <v>50</v>
      </c>
      <c r="T55" s="36" t="s">
        <v>189</v>
      </c>
      <c r="U55" s="38">
        <v>50</v>
      </c>
      <c r="V55" s="36" t="s">
        <v>175</v>
      </c>
      <c r="W55" s="38">
        <v>50</v>
      </c>
      <c r="X55" s="36" t="s">
        <v>189</v>
      </c>
    </row>
    <row r="56" spans="17:24">
      <c r="Q56" s="38">
        <v>51</v>
      </c>
      <c r="R56" s="36" t="s">
        <v>189</v>
      </c>
      <c r="S56" s="38">
        <v>51</v>
      </c>
      <c r="T56" s="36" t="s">
        <v>189</v>
      </c>
      <c r="U56" s="38">
        <v>51</v>
      </c>
      <c r="V56" s="36" t="s">
        <v>189</v>
      </c>
      <c r="W56" s="38">
        <v>51</v>
      </c>
      <c r="X56" s="36" t="s">
        <v>189</v>
      </c>
    </row>
    <row r="57" spans="17:24">
      <c r="Q57" s="38">
        <v>52</v>
      </c>
      <c r="R57" s="36" t="s">
        <v>189</v>
      </c>
      <c r="S57" s="38">
        <v>52</v>
      </c>
      <c r="T57" s="36" t="s">
        <v>189</v>
      </c>
      <c r="U57" s="38">
        <v>52</v>
      </c>
      <c r="V57" s="36" t="s">
        <v>189</v>
      </c>
      <c r="W57" s="38">
        <v>52</v>
      </c>
      <c r="X57" s="36" t="s">
        <v>189</v>
      </c>
    </row>
    <row r="58" spans="17:24">
      <c r="Q58" s="38">
        <v>53</v>
      </c>
      <c r="R58" s="36" t="s">
        <v>189</v>
      </c>
      <c r="S58" s="38">
        <v>53</v>
      </c>
      <c r="T58" s="36" t="s">
        <v>189</v>
      </c>
      <c r="U58" s="38">
        <v>53</v>
      </c>
      <c r="V58" s="36" t="s">
        <v>189</v>
      </c>
      <c r="W58" s="38">
        <v>53</v>
      </c>
      <c r="X58" s="36" t="s">
        <v>189</v>
      </c>
    </row>
    <row r="59" spans="17:24">
      <c r="Q59" s="38">
        <v>54</v>
      </c>
      <c r="R59" s="36" t="s">
        <v>189</v>
      </c>
      <c r="S59" s="38">
        <v>54</v>
      </c>
      <c r="T59" s="36" t="s">
        <v>189</v>
      </c>
      <c r="U59" s="38">
        <v>54</v>
      </c>
      <c r="V59" s="36" t="s">
        <v>189</v>
      </c>
      <c r="W59" s="38">
        <v>54</v>
      </c>
      <c r="X59" s="36" t="s">
        <v>189</v>
      </c>
    </row>
  </sheetData>
  <mergeCells count="16">
    <mergeCell ref="A1:X1"/>
    <mergeCell ref="M3:N3"/>
    <mergeCell ref="O3:P3"/>
    <mergeCell ref="A2:H2"/>
    <mergeCell ref="I2:P2"/>
    <mergeCell ref="Q2:X2"/>
    <mergeCell ref="Q3:R3"/>
    <mergeCell ref="S3:T3"/>
    <mergeCell ref="U3:V3"/>
    <mergeCell ref="W3:X3"/>
    <mergeCell ref="A3:B3"/>
    <mergeCell ref="C3:D3"/>
    <mergeCell ref="E3:F3"/>
    <mergeCell ref="G3:H3"/>
    <mergeCell ref="I3:J3"/>
    <mergeCell ref="K3:L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517D-79AC-4E75-8D7B-7DBB38757062}">
  <dimension ref="A1:X59"/>
  <sheetViews>
    <sheetView zoomScale="60" zoomScaleNormal="60" workbookViewId="0">
      <selection activeCell="M13" sqref="M13:U13"/>
    </sheetView>
  </sheetViews>
  <sheetFormatPr defaultColWidth="8.83203125" defaultRowHeight="18"/>
  <cols>
    <col min="1" max="1" width="8.6640625" style="13"/>
    <col min="2" max="2" width="8.6640625" style="14"/>
    <col min="17" max="24" width="8.6640625" style="13"/>
  </cols>
  <sheetData>
    <row r="1" spans="1:24">
      <c r="A1" s="152" t="s">
        <v>73</v>
      </c>
      <c r="B1" s="152"/>
      <c r="C1" s="152"/>
      <c r="D1" s="152"/>
      <c r="E1" s="152"/>
      <c r="F1" s="152"/>
      <c r="G1" s="152"/>
      <c r="H1" s="152"/>
      <c r="I1" s="152"/>
      <c r="J1" s="152"/>
      <c r="K1" s="152"/>
      <c r="L1" s="152"/>
      <c r="M1" s="152"/>
      <c r="N1" s="152"/>
      <c r="O1" s="152"/>
      <c r="P1" s="152"/>
      <c r="Q1" s="152"/>
      <c r="R1" s="152"/>
      <c r="S1" s="152"/>
      <c r="T1" s="152"/>
      <c r="U1" s="152"/>
      <c r="V1" s="152"/>
      <c r="W1" s="152"/>
      <c r="X1" s="152"/>
    </row>
    <row r="2" spans="1:24">
      <c r="A2" s="100" t="s">
        <v>40</v>
      </c>
      <c r="B2" s="100"/>
      <c r="C2" s="100"/>
      <c r="D2" s="100"/>
      <c r="E2" s="100"/>
      <c r="F2" s="100"/>
      <c r="G2" s="100"/>
      <c r="H2" s="100"/>
      <c r="I2" s="100" t="s">
        <v>12</v>
      </c>
      <c r="J2" s="100"/>
      <c r="K2" s="100"/>
      <c r="L2" s="100"/>
      <c r="M2" s="100"/>
      <c r="N2" s="100"/>
      <c r="O2" s="100"/>
      <c r="P2" s="100"/>
      <c r="Q2" s="100" t="s">
        <v>13</v>
      </c>
      <c r="R2" s="100"/>
      <c r="S2" s="100"/>
      <c r="T2" s="100"/>
      <c r="U2" s="100"/>
      <c r="V2" s="100"/>
      <c r="W2" s="100"/>
      <c r="X2" s="100"/>
    </row>
    <row r="3" spans="1:24" s="24" customFormat="1">
      <c r="A3" s="153" t="s">
        <v>44</v>
      </c>
      <c r="B3" s="153"/>
      <c r="C3" s="153" t="s">
        <v>46</v>
      </c>
      <c r="D3" s="153"/>
      <c r="E3" s="153" t="s">
        <v>47</v>
      </c>
      <c r="F3" s="153"/>
      <c r="G3" s="153" t="s">
        <v>45</v>
      </c>
      <c r="H3" s="153"/>
      <c r="I3" s="153" t="s">
        <v>44</v>
      </c>
      <c r="J3" s="153"/>
      <c r="K3" s="153" t="s">
        <v>46</v>
      </c>
      <c r="L3" s="153"/>
      <c r="M3" s="153" t="s">
        <v>47</v>
      </c>
      <c r="N3" s="153"/>
      <c r="O3" s="153" t="s">
        <v>45</v>
      </c>
      <c r="P3" s="153"/>
      <c r="Q3" s="153" t="s">
        <v>44</v>
      </c>
      <c r="R3" s="153"/>
      <c r="S3" s="153" t="s">
        <v>46</v>
      </c>
      <c r="T3" s="153"/>
      <c r="U3" s="153" t="s">
        <v>47</v>
      </c>
      <c r="V3" s="153"/>
      <c r="W3" s="153" t="s">
        <v>45</v>
      </c>
      <c r="X3" s="153"/>
    </row>
    <row r="4" spans="1:24" s="37" customFormat="1" ht="15">
      <c r="A4" s="39" t="s">
        <v>82</v>
      </c>
      <c r="B4" s="40" t="s">
        <v>41</v>
      </c>
      <c r="C4" s="39" t="s">
        <v>82</v>
      </c>
      <c r="D4" s="40" t="s">
        <v>41</v>
      </c>
      <c r="E4" s="39" t="s">
        <v>82</v>
      </c>
      <c r="F4" s="40" t="s">
        <v>41</v>
      </c>
      <c r="G4" s="39" t="s">
        <v>82</v>
      </c>
      <c r="H4" s="40" t="s">
        <v>41</v>
      </c>
      <c r="I4" s="39" t="s">
        <v>82</v>
      </c>
      <c r="J4" s="40" t="s">
        <v>41</v>
      </c>
      <c r="K4" s="39" t="s">
        <v>82</v>
      </c>
      <c r="L4" s="40" t="s">
        <v>41</v>
      </c>
      <c r="M4" s="39" t="s">
        <v>82</v>
      </c>
      <c r="N4" s="40" t="s">
        <v>41</v>
      </c>
      <c r="O4" s="39" t="s">
        <v>82</v>
      </c>
      <c r="P4" s="40" t="s">
        <v>41</v>
      </c>
      <c r="Q4" s="39" t="s">
        <v>82</v>
      </c>
      <c r="R4" s="40" t="s">
        <v>41</v>
      </c>
      <c r="S4" s="39" t="s">
        <v>82</v>
      </c>
      <c r="T4" s="40" t="s">
        <v>41</v>
      </c>
      <c r="U4" s="39" t="s">
        <v>82</v>
      </c>
      <c r="V4" s="40" t="s">
        <v>41</v>
      </c>
      <c r="W4" s="39" t="s">
        <v>82</v>
      </c>
      <c r="X4" s="40" t="s">
        <v>41</v>
      </c>
    </row>
    <row r="5" spans="1:24">
      <c r="A5" s="42">
        <v>0</v>
      </c>
      <c r="B5" s="36" t="s">
        <v>107</v>
      </c>
      <c r="C5" s="42">
        <v>0</v>
      </c>
      <c r="D5" s="36" t="s">
        <v>107</v>
      </c>
      <c r="E5" s="42">
        <v>0</v>
      </c>
      <c r="F5" s="36" t="s">
        <v>107</v>
      </c>
      <c r="G5" s="42">
        <v>0</v>
      </c>
      <c r="H5" s="36" t="s">
        <v>114</v>
      </c>
      <c r="I5" s="38">
        <v>0</v>
      </c>
      <c r="J5" s="36" t="s">
        <v>107</v>
      </c>
      <c r="K5" s="38">
        <v>0</v>
      </c>
      <c r="L5" s="36" t="s">
        <v>107</v>
      </c>
      <c r="M5" s="38">
        <v>0</v>
      </c>
      <c r="N5" s="36" t="s">
        <v>107</v>
      </c>
      <c r="O5" s="38">
        <v>0</v>
      </c>
      <c r="P5" s="36" t="s">
        <v>107</v>
      </c>
      <c r="Q5" s="38">
        <v>0</v>
      </c>
      <c r="R5" s="36" t="s">
        <v>107</v>
      </c>
      <c r="S5" s="38">
        <v>0</v>
      </c>
      <c r="T5" s="36" t="s">
        <v>92</v>
      </c>
      <c r="U5" s="38">
        <v>0</v>
      </c>
      <c r="V5" s="36" t="s">
        <v>107</v>
      </c>
      <c r="W5" s="38">
        <v>0</v>
      </c>
      <c r="X5" s="36" t="s">
        <v>107</v>
      </c>
    </row>
    <row r="6" spans="1:24">
      <c r="A6" s="42">
        <v>1</v>
      </c>
      <c r="B6" s="36" t="s">
        <v>84</v>
      </c>
      <c r="C6" s="42">
        <v>1</v>
      </c>
      <c r="D6" s="36" t="s">
        <v>137</v>
      </c>
      <c r="E6" s="42">
        <v>1</v>
      </c>
      <c r="F6" s="36" t="s">
        <v>139</v>
      </c>
      <c r="G6" s="42">
        <v>1</v>
      </c>
      <c r="H6" s="36" t="s">
        <v>141</v>
      </c>
      <c r="I6" s="38">
        <v>1</v>
      </c>
      <c r="J6" s="36" t="s">
        <v>126</v>
      </c>
      <c r="K6" s="38">
        <v>1</v>
      </c>
      <c r="L6" s="36" t="s">
        <v>126</v>
      </c>
      <c r="M6" s="38">
        <v>1</v>
      </c>
      <c r="N6" s="36" t="s">
        <v>126</v>
      </c>
      <c r="O6" s="38">
        <v>1</v>
      </c>
      <c r="P6" s="36" t="s">
        <v>126</v>
      </c>
      <c r="Q6" s="38">
        <v>1</v>
      </c>
      <c r="R6" s="36" t="s">
        <v>137</v>
      </c>
      <c r="S6" s="38">
        <v>1</v>
      </c>
      <c r="T6" s="36" t="s">
        <v>138</v>
      </c>
      <c r="U6" s="38">
        <v>1</v>
      </c>
      <c r="V6" s="36" t="s">
        <v>137</v>
      </c>
      <c r="W6" s="38">
        <v>1</v>
      </c>
      <c r="X6" s="36" t="s">
        <v>137</v>
      </c>
    </row>
    <row r="7" spans="1:24">
      <c r="A7" s="42">
        <v>2</v>
      </c>
      <c r="B7" s="36" t="s">
        <v>63</v>
      </c>
      <c r="C7" s="42">
        <v>2</v>
      </c>
      <c r="D7" s="36" t="s">
        <v>139</v>
      </c>
      <c r="E7" s="42">
        <v>2</v>
      </c>
      <c r="F7" s="36" t="s">
        <v>140</v>
      </c>
      <c r="G7" s="42">
        <v>2</v>
      </c>
      <c r="H7" s="36" t="s">
        <v>65</v>
      </c>
      <c r="I7" s="38">
        <v>2</v>
      </c>
      <c r="J7" s="36" t="s">
        <v>62</v>
      </c>
      <c r="K7" s="38">
        <v>2</v>
      </c>
      <c r="L7" s="36" t="s">
        <v>62</v>
      </c>
      <c r="M7" s="38">
        <v>2</v>
      </c>
      <c r="N7" s="36" t="s">
        <v>62</v>
      </c>
      <c r="O7" s="38">
        <v>2</v>
      </c>
      <c r="P7" s="36" t="s">
        <v>62</v>
      </c>
      <c r="Q7" s="38">
        <v>2</v>
      </c>
      <c r="R7" s="36" t="s">
        <v>137</v>
      </c>
      <c r="S7" s="38">
        <v>2</v>
      </c>
      <c r="T7" s="36" t="s">
        <v>137</v>
      </c>
      <c r="U7" s="38">
        <v>2</v>
      </c>
      <c r="V7" s="36" t="s">
        <v>137</v>
      </c>
      <c r="W7" s="38">
        <v>2</v>
      </c>
      <c r="X7" s="36" t="s">
        <v>139</v>
      </c>
    </row>
    <row r="8" spans="1:24">
      <c r="A8" s="42">
        <v>3</v>
      </c>
      <c r="B8" s="36" t="s">
        <v>63</v>
      </c>
      <c r="C8" s="42">
        <v>3</v>
      </c>
      <c r="D8" s="36" t="s">
        <v>140</v>
      </c>
      <c r="E8" s="42">
        <v>3</v>
      </c>
      <c r="F8" s="36" t="s">
        <v>141</v>
      </c>
      <c r="G8" s="42">
        <v>3</v>
      </c>
      <c r="H8" s="36" t="s">
        <v>65</v>
      </c>
      <c r="I8" s="38">
        <v>3</v>
      </c>
      <c r="J8" s="36" t="s">
        <v>63</v>
      </c>
      <c r="K8" s="38">
        <v>3</v>
      </c>
      <c r="L8" s="36" t="s">
        <v>63</v>
      </c>
      <c r="M8" s="38">
        <v>3</v>
      </c>
      <c r="N8" s="36" t="s">
        <v>63</v>
      </c>
      <c r="O8" s="38">
        <v>3</v>
      </c>
      <c r="P8" s="36" t="s">
        <v>63</v>
      </c>
      <c r="Q8" s="38">
        <v>3</v>
      </c>
      <c r="R8" s="36" t="s">
        <v>137</v>
      </c>
      <c r="S8" s="38">
        <v>3</v>
      </c>
      <c r="T8" s="36" t="s">
        <v>137</v>
      </c>
      <c r="U8" s="38">
        <v>3</v>
      </c>
      <c r="V8" s="36" t="s">
        <v>139</v>
      </c>
      <c r="W8" s="38">
        <v>3</v>
      </c>
      <c r="X8" s="36" t="s">
        <v>140</v>
      </c>
    </row>
    <row r="9" spans="1:24">
      <c r="A9" s="42">
        <v>4</v>
      </c>
      <c r="B9" s="36" t="s">
        <v>63</v>
      </c>
      <c r="C9" s="42">
        <v>4</v>
      </c>
      <c r="D9" s="36" t="s">
        <v>140</v>
      </c>
      <c r="E9" s="42">
        <v>4</v>
      </c>
      <c r="F9" s="36" t="s">
        <v>65</v>
      </c>
      <c r="G9" s="42">
        <v>4</v>
      </c>
      <c r="H9" s="36" t="s">
        <v>65</v>
      </c>
      <c r="I9" s="38">
        <v>4</v>
      </c>
      <c r="J9" s="36" t="s">
        <v>63</v>
      </c>
      <c r="K9" s="38">
        <v>4</v>
      </c>
      <c r="L9" s="36" t="s">
        <v>63</v>
      </c>
      <c r="M9" s="38">
        <v>4</v>
      </c>
      <c r="N9" s="36" t="s">
        <v>63</v>
      </c>
      <c r="O9" s="38">
        <v>4</v>
      </c>
      <c r="P9" s="36" t="s">
        <v>63</v>
      </c>
      <c r="Q9" s="38">
        <v>4</v>
      </c>
      <c r="R9" s="36" t="s">
        <v>139</v>
      </c>
      <c r="S9" s="38">
        <v>4</v>
      </c>
      <c r="T9" s="36" t="s">
        <v>137</v>
      </c>
      <c r="U9" s="38">
        <v>4</v>
      </c>
      <c r="V9" s="36" t="s">
        <v>140</v>
      </c>
      <c r="W9" s="38">
        <v>4</v>
      </c>
      <c r="X9" s="36" t="s">
        <v>140</v>
      </c>
    </row>
    <row r="10" spans="1:24">
      <c r="A10" s="42">
        <v>5</v>
      </c>
      <c r="B10" s="36" t="s">
        <v>63</v>
      </c>
      <c r="C10" s="42">
        <v>5</v>
      </c>
      <c r="D10" s="36" t="s">
        <v>141</v>
      </c>
      <c r="E10" s="42">
        <v>5</v>
      </c>
      <c r="F10" s="36" t="s">
        <v>65</v>
      </c>
      <c r="G10" s="42">
        <v>5</v>
      </c>
      <c r="H10" s="36" t="s">
        <v>65</v>
      </c>
      <c r="I10" s="38">
        <v>5</v>
      </c>
      <c r="J10" s="36" t="s">
        <v>63</v>
      </c>
      <c r="K10" s="38">
        <v>5</v>
      </c>
      <c r="L10" s="36" t="s">
        <v>63</v>
      </c>
      <c r="M10" s="38">
        <v>5</v>
      </c>
      <c r="N10" s="36" t="s">
        <v>63</v>
      </c>
      <c r="O10" s="38">
        <v>5</v>
      </c>
      <c r="P10" s="36" t="s">
        <v>63</v>
      </c>
      <c r="Q10" s="38">
        <v>5</v>
      </c>
      <c r="R10" s="36" t="s">
        <v>140</v>
      </c>
      <c r="S10" s="38">
        <v>5</v>
      </c>
      <c r="T10" s="36" t="s">
        <v>139</v>
      </c>
      <c r="U10" s="38">
        <v>5</v>
      </c>
      <c r="V10" s="36" t="s">
        <v>140</v>
      </c>
      <c r="W10" s="38">
        <v>5</v>
      </c>
      <c r="X10" s="36" t="s">
        <v>140</v>
      </c>
    </row>
    <row r="11" spans="1:24">
      <c r="A11" s="42">
        <v>6</v>
      </c>
      <c r="B11" s="36" t="s">
        <v>64</v>
      </c>
      <c r="C11" s="42">
        <v>6</v>
      </c>
      <c r="D11" s="36" t="s">
        <v>65</v>
      </c>
      <c r="E11" s="42">
        <v>6</v>
      </c>
      <c r="F11" s="36" t="s">
        <v>65</v>
      </c>
      <c r="G11" s="42">
        <v>6</v>
      </c>
      <c r="H11" s="36" t="s">
        <v>65</v>
      </c>
      <c r="I11" s="38">
        <v>6</v>
      </c>
      <c r="J11" s="36" t="s">
        <v>63</v>
      </c>
      <c r="K11" s="38">
        <v>6</v>
      </c>
      <c r="L11" s="36" t="s">
        <v>63</v>
      </c>
      <c r="M11" s="38">
        <v>6</v>
      </c>
      <c r="N11" s="36" t="s">
        <v>63</v>
      </c>
      <c r="O11" s="38">
        <v>6</v>
      </c>
      <c r="P11" s="36" t="s">
        <v>63</v>
      </c>
      <c r="Q11" s="38">
        <v>6</v>
      </c>
      <c r="R11" s="36" t="s">
        <v>140</v>
      </c>
      <c r="S11" s="38">
        <v>6</v>
      </c>
      <c r="T11" s="36" t="s">
        <v>140</v>
      </c>
      <c r="U11" s="38">
        <v>6</v>
      </c>
      <c r="V11" s="36" t="s">
        <v>140</v>
      </c>
      <c r="W11" s="38">
        <v>6</v>
      </c>
      <c r="X11" s="36" t="s">
        <v>140</v>
      </c>
    </row>
    <row r="12" spans="1:24">
      <c r="A12" s="42">
        <v>7</v>
      </c>
      <c r="B12" s="36" t="s">
        <v>65</v>
      </c>
      <c r="C12" s="42">
        <v>7</v>
      </c>
      <c r="D12" s="36" t="s">
        <v>65</v>
      </c>
      <c r="E12" s="42">
        <v>7</v>
      </c>
      <c r="F12" s="36" t="s">
        <v>65</v>
      </c>
      <c r="G12" s="42">
        <v>7</v>
      </c>
      <c r="H12" s="36" t="s">
        <v>66</v>
      </c>
      <c r="I12" s="38">
        <v>7</v>
      </c>
      <c r="J12" s="36" t="s">
        <v>64</v>
      </c>
      <c r="K12" s="38">
        <v>7</v>
      </c>
      <c r="L12" s="36" t="s">
        <v>63</v>
      </c>
      <c r="M12" s="38">
        <v>7</v>
      </c>
      <c r="N12" s="36" t="s">
        <v>63</v>
      </c>
      <c r="O12" s="38">
        <v>7</v>
      </c>
      <c r="P12" s="36" t="s">
        <v>64</v>
      </c>
      <c r="Q12" s="38">
        <v>7</v>
      </c>
      <c r="R12" s="36" t="s">
        <v>140</v>
      </c>
      <c r="S12" s="38">
        <v>7</v>
      </c>
      <c r="T12" s="36" t="s">
        <v>140</v>
      </c>
      <c r="U12" s="38">
        <v>7</v>
      </c>
      <c r="V12" s="36" t="s">
        <v>140</v>
      </c>
      <c r="W12" s="38">
        <v>7</v>
      </c>
      <c r="X12" s="36" t="s">
        <v>140</v>
      </c>
    </row>
    <row r="13" spans="1:24">
      <c r="A13" s="42">
        <v>8</v>
      </c>
      <c r="B13" s="36" t="s">
        <v>65</v>
      </c>
      <c r="C13" s="42">
        <v>8</v>
      </c>
      <c r="D13" s="36" t="s">
        <v>65</v>
      </c>
      <c r="E13" s="42">
        <v>8</v>
      </c>
      <c r="F13" s="36" t="s">
        <v>65</v>
      </c>
      <c r="G13" s="42">
        <v>8</v>
      </c>
      <c r="H13" s="36" t="s">
        <v>160</v>
      </c>
      <c r="I13" s="38">
        <v>8</v>
      </c>
      <c r="J13" s="36" t="s">
        <v>65</v>
      </c>
      <c r="K13" s="38">
        <v>8</v>
      </c>
      <c r="L13" s="36" t="s">
        <v>63</v>
      </c>
      <c r="M13" s="38">
        <v>8</v>
      </c>
      <c r="N13" s="36" t="s">
        <v>64</v>
      </c>
      <c r="O13" s="38">
        <v>8</v>
      </c>
      <c r="P13" s="36" t="s">
        <v>65</v>
      </c>
      <c r="Q13" s="38">
        <v>8</v>
      </c>
      <c r="R13" s="36" t="s">
        <v>140</v>
      </c>
      <c r="S13" s="38">
        <v>8</v>
      </c>
      <c r="T13" s="36" t="s">
        <v>140</v>
      </c>
      <c r="U13" s="38">
        <v>8</v>
      </c>
      <c r="V13" s="36" t="s">
        <v>140</v>
      </c>
      <c r="W13" s="38">
        <v>8</v>
      </c>
      <c r="X13" s="36" t="s">
        <v>135</v>
      </c>
    </row>
    <row r="14" spans="1:24">
      <c r="A14" s="42">
        <v>9</v>
      </c>
      <c r="B14" s="36" t="s">
        <v>65</v>
      </c>
      <c r="C14" s="42">
        <v>9</v>
      </c>
      <c r="D14" s="36" t="s">
        <v>65</v>
      </c>
      <c r="E14" s="42">
        <v>9</v>
      </c>
      <c r="F14" s="36" t="s">
        <v>65</v>
      </c>
      <c r="G14" s="42">
        <v>9</v>
      </c>
      <c r="H14" s="36" t="s">
        <v>145</v>
      </c>
      <c r="I14" s="38">
        <v>9</v>
      </c>
      <c r="J14" s="36" t="s">
        <v>65</v>
      </c>
      <c r="K14" s="38">
        <v>9</v>
      </c>
      <c r="L14" s="36" t="s">
        <v>64</v>
      </c>
      <c r="M14" s="38">
        <v>9</v>
      </c>
      <c r="N14" s="36" t="s">
        <v>65</v>
      </c>
      <c r="O14" s="38">
        <v>9</v>
      </c>
      <c r="P14" s="36" t="s">
        <v>65</v>
      </c>
      <c r="Q14" s="38">
        <v>9</v>
      </c>
      <c r="R14" s="36" t="s">
        <v>140</v>
      </c>
      <c r="S14" s="38">
        <v>9</v>
      </c>
      <c r="T14" s="36" t="s">
        <v>140</v>
      </c>
      <c r="U14" s="38">
        <v>9</v>
      </c>
      <c r="V14" s="36" t="s">
        <v>140</v>
      </c>
      <c r="W14" s="38">
        <v>9</v>
      </c>
      <c r="X14" s="36" t="s">
        <v>141</v>
      </c>
    </row>
    <row r="15" spans="1:24">
      <c r="A15" s="42">
        <v>10</v>
      </c>
      <c r="B15" s="36" t="s">
        <v>65</v>
      </c>
      <c r="C15" s="42">
        <v>10</v>
      </c>
      <c r="D15" s="36" t="s">
        <v>65</v>
      </c>
      <c r="E15" s="42">
        <v>10</v>
      </c>
      <c r="F15" s="36" t="s">
        <v>143</v>
      </c>
      <c r="G15" s="42">
        <v>10</v>
      </c>
      <c r="H15" s="36" t="s">
        <v>169</v>
      </c>
      <c r="I15" s="38">
        <v>10</v>
      </c>
      <c r="J15" s="36" t="s">
        <v>65</v>
      </c>
      <c r="K15" s="38">
        <v>10</v>
      </c>
      <c r="L15" s="36" t="s">
        <v>65</v>
      </c>
      <c r="M15" s="38">
        <v>10</v>
      </c>
      <c r="N15" s="36" t="s">
        <v>65</v>
      </c>
      <c r="O15" s="38">
        <v>10</v>
      </c>
      <c r="P15" s="36" t="s">
        <v>65</v>
      </c>
      <c r="Q15" s="38">
        <v>10</v>
      </c>
      <c r="R15" s="36" t="s">
        <v>140</v>
      </c>
      <c r="S15" s="38">
        <v>10</v>
      </c>
      <c r="T15" s="36" t="s">
        <v>140</v>
      </c>
      <c r="U15" s="38">
        <v>10</v>
      </c>
      <c r="V15" s="36" t="s">
        <v>140</v>
      </c>
      <c r="W15" s="38">
        <v>10</v>
      </c>
      <c r="X15" s="36" t="s">
        <v>142</v>
      </c>
    </row>
    <row r="16" spans="1:24">
      <c r="A16" s="42">
        <v>11</v>
      </c>
      <c r="B16" s="36" t="s">
        <v>65</v>
      </c>
      <c r="C16" s="42">
        <v>11</v>
      </c>
      <c r="D16" s="36" t="s">
        <v>65</v>
      </c>
      <c r="E16" s="42">
        <v>11</v>
      </c>
      <c r="F16" s="36" t="s">
        <v>144</v>
      </c>
      <c r="G16" s="42">
        <v>11</v>
      </c>
      <c r="H16" s="36" t="s">
        <v>192</v>
      </c>
      <c r="I16" s="38">
        <v>11</v>
      </c>
      <c r="J16" s="36" t="s">
        <v>65</v>
      </c>
      <c r="K16" s="38">
        <v>11</v>
      </c>
      <c r="L16" s="36" t="s">
        <v>65</v>
      </c>
      <c r="M16" s="38">
        <v>11</v>
      </c>
      <c r="N16" s="36" t="s">
        <v>65</v>
      </c>
      <c r="O16" s="38">
        <v>11</v>
      </c>
      <c r="P16" s="36" t="s">
        <v>65</v>
      </c>
      <c r="Q16" s="38">
        <v>11</v>
      </c>
      <c r="R16" s="36" t="s">
        <v>140</v>
      </c>
      <c r="S16" s="38">
        <v>11</v>
      </c>
      <c r="T16" s="36" t="s">
        <v>140</v>
      </c>
      <c r="U16" s="38">
        <v>11</v>
      </c>
      <c r="V16" s="36" t="s">
        <v>140</v>
      </c>
      <c r="W16" s="38">
        <v>11</v>
      </c>
      <c r="X16" s="36" t="s">
        <v>142</v>
      </c>
    </row>
    <row r="17" spans="1:24">
      <c r="A17" s="42">
        <v>12</v>
      </c>
      <c r="B17" s="36" t="s">
        <v>65</v>
      </c>
      <c r="C17" s="42">
        <v>12</v>
      </c>
      <c r="D17" s="36" t="s">
        <v>142</v>
      </c>
      <c r="E17" s="42">
        <v>12</v>
      </c>
      <c r="F17" s="36" t="s">
        <v>160</v>
      </c>
      <c r="G17" s="42">
        <v>12</v>
      </c>
      <c r="H17" s="36" t="s">
        <v>193</v>
      </c>
      <c r="I17" s="38">
        <v>12</v>
      </c>
      <c r="J17" s="36" t="s">
        <v>65</v>
      </c>
      <c r="K17" s="38">
        <v>12</v>
      </c>
      <c r="L17" s="36" t="s">
        <v>65</v>
      </c>
      <c r="M17" s="38">
        <v>12</v>
      </c>
      <c r="N17" s="36" t="s">
        <v>65</v>
      </c>
      <c r="O17" s="38">
        <v>12</v>
      </c>
      <c r="P17" s="36" t="s">
        <v>66</v>
      </c>
      <c r="Q17" s="38">
        <v>12</v>
      </c>
      <c r="R17" s="36" t="s">
        <v>140</v>
      </c>
      <c r="S17" s="38">
        <v>12</v>
      </c>
      <c r="T17" s="36" t="s">
        <v>140</v>
      </c>
      <c r="U17" s="38">
        <v>12</v>
      </c>
      <c r="V17" s="36" t="s">
        <v>141</v>
      </c>
      <c r="W17" s="38">
        <v>12</v>
      </c>
      <c r="X17" s="36" t="s">
        <v>142</v>
      </c>
    </row>
    <row r="18" spans="1:24">
      <c r="A18" s="42">
        <v>13</v>
      </c>
      <c r="B18" s="36" t="s">
        <v>65</v>
      </c>
      <c r="C18" s="42">
        <v>13</v>
      </c>
      <c r="D18" s="36" t="s">
        <v>143</v>
      </c>
      <c r="E18" s="42">
        <v>13</v>
      </c>
      <c r="F18" s="36" t="s">
        <v>145</v>
      </c>
      <c r="G18" s="42">
        <v>13</v>
      </c>
      <c r="H18" s="36" t="s">
        <v>182</v>
      </c>
      <c r="I18" s="38">
        <v>13</v>
      </c>
      <c r="J18" s="36" t="s">
        <v>65</v>
      </c>
      <c r="K18" s="38">
        <v>13</v>
      </c>
      <c r="L18" s="36" t="s">
        <v>65</v>
      </c>
      <c r="M18" s="38">
        <v>13</v>
      </c>
      <c r="N18" s="36" t="s">
        <v>65</v>
      </c>
      <c r="O18" s="38">
        <v>13</v>
      </c>
      <c r="P18" s="36" t="s">
        <v>130</v>
      </c>
      <c r="Q18" s="38">
        <v>13</v>
      </c>
      <c r="R18" s="36" t="s">
        <v>141</v>
      </c>
      <c r="S18" s="38">
        <v>13</v>
      </c>
      <c r="T18" s="36" t="s">
        <v>140</v>
      </c>
      <c r="U18" s="38">
        <v>13</v>
      </c>
      <c r="V18" s="36" t="s">
        <v>142</v>
      </c>
      <c r="W18" s="38">
        <v>13</v>
      </c>
      <c r="X18" s="36" t="s">
        <v>142</v>
      </c>
    </row>
    <row r="19" spans="1:24">
      <c r="A19" s="42">
        <v>14</v>
      </c>
      <c r="B19" s="36" t="s">
        <v>66</v>
      </c>
      <c r="C19" s="42">
        <v>14</v>
      </c>
      <c r="D19" s="36" t="s">
        <v>144</v>
      </c>
      <c r="E19" s="42">
        <v>14</v>
      </c>
      <c r="F19" s="36" t="s">
        <v>169</v>
      </c>
      <c r="G19" s="42">
        <v>14</v>
      </c>
      <c r="H19" s="36" t="s">
        <v>191</v>
      </c>
      <c r="I19" s="38">
        <v>14</v>
      </c>
      <c r="J19" s="36" t="s">
        <v>65</v>
      </c>
      <c r="K19" s="38">
        <v>14</v>
      </c>
      <c r="L19" s="36" t="s">
        <v>65</v>
      </c>
      <c r="M19" s="38">
        <v>14</v>
      </c>
      <c r="N19" s="36" t="s">
        <v>65</v>
      </c>
      <c r="O19" s="38">
        <v>14</v>
      </c>
      <c r="P19" s="36" t="s">
        <v>130</v>
      </c>
      <c r="Q19" s="38">
        <v>14</v>
      </c>
      <c r="R19" s="36" t="s">
        <v>142</v>
      </c>
      <c r="S19" s="38">
        <v>14</v>
      </c>
      <c r="T19" s="36" t="s">
        <v>140</v>
      </c>
      <c r="U19" s="38">
        <v>14</v>
      </c>
      <c r="V19" s="36" t="s">
        <v>142</v>
      </c>
      <c r="W19" s="38">
        <v>14</v>
      </c>
      <c r="X19" s="36" t="s">
        <v>142</v>
      </c>
    </row>
    <row r="20" spans="1:24">
      <c r="A20" s="42">
        <v>15</v>
      </c>
      <c r="B20" s="36" t="s">
        <v>130</v>
      </c>
      <c r="C20" s="42">
        <v>15</v>
      </c>
      <c r="D20" s="36" t="s">
        <v>144</v>
      </c>
      <c r="E20" s="42">
        <v>15</v>
      </c>
      <c r="F20" s="36" t="s">
        <v>192</v>
      </c>
      <c r="G20" s="42">
        <v>15</v>
      </c>
      <c r="H20" s="36" t="s">
        <v>149</v>
      </c>
      <c r="I20" s="38">
        <v>15</v>
      </c>
      <c r="J20" s="36" t="s">
        <v>66</v>
      </c>
      <c r="K20" s="38">
        <v>15</v>
      </c>
      <c r="L20" s="36" t="s">
        <v>65</v>
      </c>
      <c r="M20" s="38">
        <v>15</v>
      </c>
      <c r="N20" s="36" t="s">
        <v>65</v>
      </c>
      <c r="O20" s="38">
        <v>15</v>
      </c>
      <c r="P20" s="36" t="s">
        <v>67</v>
      </c>
      <c r="Q20" s="38">
        <v>15</v>
      </c>
      <c r="R20" s="36" t="s">
        <v>142</v>
      </c>
      <c r="S20" s="38">
        <v>15</v>
      </c>
      <c r="T20" s="36" t="s">
        <v>141</v>
      </c>
      <c r="U20" s="38">
        <v>15</v>
      </c>
      <c r="V20" s="36" t="s">
        <v>142</v>
      </c>
      <c r="W20" s="38">
        <v>15</v>
      </c>
      <c r="X20" s="36" t="s">
        <v>142</v>
      </c>
    </row>
    <row r="21" spans="1:24">
      <c r="A21" s="42">
        <v>16</v>
      </c>
      <c r="B21" s="36" t="s">
        <v>67</v>
      </c>
      <c r="C21" s="42">
        <v>16</v>
      </c>
      <c r="D21" s="36" t="s">
        <v>160</v>
      </c>
      <c r="E21" s="42">
        <v>16</v>
      </c>
      <c r="F21" s="36" t="s">
        <v>193</v>
      </c>
      <c r="G21" s="42">
        <v>16</v>
      </c>
      <c r="H21" s="36" t="s">
        <v>171</v>
      </c>
      <c r="I21" s="38">
        <v>16</v>
      </c>
      <c r="J21" s="36" t="s">
        <v>67</v>
      </c>
      <c r="K21" s="38">
        <v>16</v>
      </c>
      <c r="L21" s="36" t="s">
        <v>65</v>
      </c>
      <c r="M21" s="38">
        <v>16</v>
      </c>
      <c r="N21" s="36" t="s">
        <v>66</v>
      </c>
      <c r="O21" s="38">
        <v>16</v>
      </c>
      <c r="P21" s="36" t="s">
        <v>131</v>
      </c>
      <c r="Q21" s="38">
        <v>16</v>
      </c>
      <c r="R21" s="36" t="s">
        <v>142</v>
      </c>
      <c r="S21" s="38">
        <v>16</v>
      </c>
      <c r="T21" s="36" t="s">
        <v>142</v>
      </c>
      <c r="U21" s="38">
        <v>16</v>
      </c>
      <c r="V21" s="36" t="s">
        <v>142</v>
      </c>
      <c r="W21" s="38">
        <v>16</v>
      </c>
      <c r="X21" s="36" t="s">
        <v>142</v>
      </c>
    </row>
    <row r="22" spans="1:24">
      <c r="A22" s="42">
        <v>17</v>
      </c>
      <c r="B22" s="36" t="s">
        <v>93</v>
      </c>
      <c r="C22" s="42">
        <v>17</v>
      </c>
      <c r="D22" s="36" t="s">
        <v>145</v>
      </c>
      <c r="E22" s="42">
        <v>17</v>
      </c>
      <c r="F22" s="36" t="s">
        <v>159</v>
      </c>
      <c r="G22" s="42">
        <v>17</v>
      </c>
      <c r="H22" s="36" t="s">
        <v>186</v>
      </c>
      <c r="I22" s="38">
        <v>17</v>
      </c>
      <c r="J22" s="36" t="s">
        <v>81</v>
      </c>
      <c r="K22" s="38">
        <v>17</v>
      </c>
      <c r="L22" s="36" t="s">
        <v>66</v>
      </c>
      <c r="M22" s="38">
        <v>17</v>
      </c>
      <c r="N22" s="36" t="s">
        <v>67</v>
      </c>
      <c r="O22" s="38">
        <v>17</v>
      </c>
      <c r="P22" s="36" t="s">
        <v>93</v>
      </c>
      <c r="Q22" s="38">
        <v>17</v>
      </c>
      <c r="R22" s="36" t="s">
        <v>142</v>
      </c>
      <c r="S22" s="38">
        <v>17</v>
      </c>
      <c r="T22" s="36" t="s">
        <v>142</v>
      </c>
      <c r="U22" s="38">
        <v>17</v>
      </c>
      <c r="V22" s="36" t="s">
        <v>142</v>
      </c>
      <c r="W22" s="38">
        <v>17</v>
      </c>
      <c r="X22" s="36" t="s">
        <v>142</v>
      </c>
    </row>
    <row r="23" spans="1:24">
      <c r="A23" s="42">
        <v>18</v>
      </c>
      <c r="B23" s="36" t="s">
        <v>94</v>
      </c>
      <c r="C23" s="42">
        <v>18</v>
      </c>
      <c r="D23" s="36" t="s">
        <v>161</v>
      </c>
      <c r="E23" s="42">
        <v>18</v>
      </c>
      <c r="F23" s="36" t="s">
        <v>194</v>
      </c>
      <c r="G23" s="42">
        <v>18</v>
      </c>
      <c r="H23" s="36" t="s">
        <v>150</v>
      </c>
      <c r="I23" s="38">
        <v>18</v>
      </c>
      <c r="J23" s="36" t="s">
        <v>108</v>
      </c>
      <c r="K23" s="38">
        <v>18</v>
      </c>
      <c r="L23" s="36" t="s">
        <v>130</v>
      </c>
      <c r="M23" s="38">
        <v>18</v>
      </c>
      <c r="N23" s="36" t="s">
        <v>131</v>
      </c>
      <c r="O23" s="38">
        <v>18</v>
      </c>
      <c r="P23" s="36" t="s">
        <v>134</v>
      </c>
      <c r="Q23" s="38">
        <v>18</v>
      </c>
      <c r="R23" s="36" t="s">
        <v>142</v>
      </c>
      <c r="S23" s="38">
        <v>18</v>
      </c>
      <c r="T23" s="36" t="s">
        <v>142</v>
      </c>
      <c r="U23" s="38">
        <v>18</v>
      </c>
      <c r="V23" s="36" t="s">
        <v>142</v>
      </c>
      <c r="W23" s="38">
        <v>18</v>
      </c>
      <c r="X23" s="36" t="s">
        <v>142</v>
      </c>
    </row>
    <row r="24" spans="1:24">
      <c r="A24" s="42">
        <v>19</v>
      </c>
      <c r="B24" s="36" t="s">
        <v>85</v>
      </c>
      <c r="C24" s="42">
        <v>19</v>
      </c>
      <c r="D24" s="36" t="s">
        <v>146</v>
      </c>
      <c r="E24" s="42">
        <v>19</v>
      </c>
      <c r="F24" s="36" t="s">
        <v>151</v>
      </c>
      <c r="G24" s="42">
        <v>19</v>
      </c>
      <c r="H24" s="36" t="s">
        <v>179</v>
      </c>
      <c r="I24" s="38">
        <v>19</v>
      </c>
      <c r="J24" s="36" t="s">
        <v>109</v>
      </c>
      <c r="K24" s="38">
        <v>19</v>
      </c>
      <c r="L24" s="36" t="s">
        <v>67</v>
      </c>
      <c r="M24" s="38">
        <v>19</v>
      </c>
      <c r="N24" s="36" t="s">
        <v>93</v>
      </c>
      <c r="O24" s="38">
        <v>19</v>
      </c>
      <c r="P24" s="36" t="s">
        <v>96</v>
      </c>
      <c r="Q24" s="38">
        <v>19</v>
      </c>
      <c r="R24" s="36" t="s">
        <v>142</v>
      </c>
      <c r="S24" s="38">
        <v>19</v>
      </c>
      <c r="T24" s="36" t="s">
        <v>142</v>
      </c>
      <c r="U24" s="38">
        <v>19</v>
      </c>
      <c r="V24" s="36" t="s">
        <v>142</v>
      </c>
      <c r="W24" s="38">
        <v>19</v>
      </c>
      <c r="X24" s="36" t="s">
        <v>142</v>
      </c>
    </row>
    <row r="25" spans="1:24">
      <c r="A25" s="42">
        <v>20</v>
      </c>
      <c r="B25" s="36" t="s">
        <v>97</v>
      </c>
      <c r="C25" s="42">
        <v>20</v>
      </c>
      <c r="D25" s="36" t="s">
        <v>187</v>
      </c>
      <c r="E25" s="42">
        <v>20</v>
      </c>
      <c r="F25" s="36" t="s">
        <v>172</v>
      </c>
      <c r="G25" s="42">
        <v>20</v>
      </c>
      <c r="H25" s="36" t="s">
        <v>172</v>
      </c>
      <c r="I25" s="38">
        <v>20</v>
      </c>
      <c r="J25" s="36" t="s">
        <v>127</v>
      </c>
      <c r="K25" s="38">
        <v>20</v>
      </c>
      <c r="L25" s="36" t="s">
        <v>131</v>
      </c>
      <c r="M25" s="38">
        <v>20</v>
      </c>
      <c r="N25" s="36" t="s">
        <v>94</v>
      </c>
      <c r="O25" s="38">
        <v>20</v>
      </c>
      <c r="P25" s="36" t="s">
        <v>128</v>
      </c>
      <c r="Q25" s="38">
        <v>20</v>
      </c>
      <c r="R25" s="36" t="s">
        <v>142</v>
      </c>
      <c r="S25" s="38">
        <v>20</v>
      </c>
      <c r="T25" s="36" t="s">
        <v>142</v>
      </c>
      <c r="U25" s="38">
        <v>20</v>
      </c>
      <c r="V25" s="36" t="s">
        <v>142</v>
      </c>
      <c r="W25" s="38">
        <v>20</v>
      </c>
      <c r="X25" s="36" t="s">
        <v>143</v>
      </c>
    </row>
    <row r="26" spans="1:24">
      <c r="A26" s="42">
        <v>21</v>
      </c>
      <c r="B26" s="36" t="s">
        <v>98</v>
      </c>
      <c r="C26" s="42">
        <v>21</v>
      </c>
      <c r="D26" s="36" t="s">
        <v>148</v>
      </c>
      <c r="E26" s="42">
        <v>21</v>
      </c>
      <c r="F26" s="36" t="s">
        <v>174</v>
      </c>
      <c r="G26" s="42">
        <v>21</v>
      </c>
      <c r="H26" s="36" t="s">
        <v>195</v>
      </c>
      <c r="I26" s="38">
        <v>21</v>
      </c>
      <c r="J26" s="36" t="s">
        <v>128</v>
      </c>
      <c r="K26" s="38">
        <v>21</v>
      </c>
      <c r="L26" s="36" t="s">
        <v>81</v>
      </c>
      <c r="M26" s="38">
        <v>21</v>
      </c>
      <c r="N26" s="36" t="s">
        <v>85</v>
      </c>
      <c r="O26" s="38">
        <v>21</v>
      </c>
      <c r="P26" s="36" t="s">
        <v>112</v>
      </c>
      <c r="Q26" s="38">
        <v>21</v>
      </c>
      <c r="R26" s="36" t="s">
        <v>142</v>
      </c>
      <c r="S26" s="38">
        <v>21</v>
      </c>
      <c r="T26" s="36" t="s">
        <v>142</v>
      </c>
      <c r="U26" s="38">
        <v>21</v>
      </c>
      <c r="V26" s="36" t="s">
        <v>142</v>
      </c>
      <c r="W26" s="38">
        <v>21</v>
      </c>
      <c r="X26" s="36" t="s">
        <v>144</v>
      </c>
    </row>
    <row r="27" spans="1:24">
      <c r="A27" s="42">
        <v>22</v>
      </c>
      <c r="B27" s="36" t="s">
        <v>86</v>
      </c>
      <c r="C27" s="42">
        <v>22</v>
      </c>
      <c r="D27" s="36" t="s">
        <v>182</v>
      </c>
      <c r="E27" s="42">
        <v>22</v>
      </c>
      <c r="F27" s="36" t="s">
        <v>153</v>
      </c>
      <c r="G27" s="42">
        <v>22</v>
      </c>
      <c r="H27" s="36" t="s">
        <v>154</v>
      </c>
      <c r="I27" s="38">
        <v>22</v>
      </c>
      <c r="J27" s="36" t="s">
        <v>112</v>
      </c>
      <c r="K27" s="38">
        <v>22</v>
      </c>
      <c r="L27" s="36" t="s">
        <v>108</v>
      </c>
      <c r="M27" s="38">
        <v>22</v>
      </c>
      <c r="N27" s="36" t="s">
        <v>96</v>
      </c>
      <c r="O27" s="38">
        <v>22</v>
      </c>
      <c r="P27" s="36" t="s">
        <v>87</v>
      </c>
      <c r="Q27" s="38">
        <v>22</v>
      </c>
      <c r="R27" s="36" t="s">
        <v>142</v>
      </c>
      <c r="S27" s="38">
        <v>22</v>
      </c>
      <c r="T27" s="36" t="s">
        <v>142</v>
      </c>
      <c r="U27" s="38">
        <v>22</v>
      </c>
      <c r="V27" s="36" t="s">
        <v>142</v>
      </c>
      <c r="W27" s="38">
        <v>22</v>
      </c>
      <c r="X27" s="36" t="s">
        <v>144</v>
      </c>
    </row>
    <row r="28" spans="1:24">
      <c r="A28" s="42">
        <v>23</v>
      </c>
      <c r="B28" s="36" t="s">
        <v>87</v>
      </c>
      <c r="C28" s="42">
        <v>23</v>
      </c>
      <c r="D28" s="36" t="s">
        <v>191</v>
      </c>
      <c r="E28" s="42">
        <v>23</v>
      </c>
      <c r="F28" s="36" t="s">
        <v>180</v>
      </c>
      <c r="G28" s="42">
        <v>23</v>
      </c>
      <c r="H28" s="36" t="s">
        <v>154</v>
      </c>
      <c r="I28" s="38">
        <v>23</v>
      </c>
      <c r="J28" s="36" t="s">
        <v>100</v>
      </c>
      <c r="K28" s="38">
        <v>23</v>
      </c>
      <c r="L28" s="36" t="s">
        <v>109</v>
      </c>
      <c r="M28" s="38">
        <v>23</v>
      </c>
      <c r="N28" s="36" t="s">
        <v>133</v>
      </c>
      <c r="O28" s="38">
        <v>23</v>
      </c>
      <c r="P28" s="36" t="s">
        <v>88</v>
      </c>
      <c r="Q28" s="38">
        <v>23</v>
      </c>
      <c r="R28" s="36" t="s">
        <v>142</v>
      </c>
      <c r="S28" s="38">
        <v>23</v>
      </c>
      <c r="T28" s="36" t="s">
        <v>142</v>
      </c>
      <c r="U28" s="38">
        <v>23</v>
      </c>
      <c r="V28" s="36" t="s">
        <v>142</v>
      </c>
      <c r="W28" s="38">
        <v>23</v>
      </c>
      <c r="X28" s="36" t="s">
        <v>160</v>
      </c>
    </row>
    <row r="29" spans="1:24">
      <c r="A29" s="42">
        <v>24</v>
      </c>
      <c r="B29" s="36" t="s">
        <v>88</v>
      </c>
      <c r="C29" s="42">
        <v>24</v>
      </c>
      <c r="D29" s="36" t="s">
        <v>171</v>
      </c>
      <c r="E29" s="42">
        <v>24</v>
      </c>
      <c r="F29" s="36" t="s">
        <v>158</v>
      </c>
      <c r="G29" s="42">
        <v>24</v>
      </c>
      <c r="H29" s="36" t="s">
        <v>154</v>
      </c>
      <c r="I29" s="38">
        <v>24</v>
      </c>
      <c r="J29" s="36" t="s">
        <v>129</v>
      </c>
      <c r="K29" s="38">
        <v>24</v>
      </c>
      <c r="L29" s="36" t="s">
        <v>132</v>
      </c>
      <c r="M29" s="38">
        <v>24</v>
      </c>
      <c r="N29" s="36" t="s">
        <v>99</v>
      </c>
      <c r="O29" s="38">
        <v>24</v>
      </c>
      <c r="P29" s="36" t="s">
        <v>89</v>
      </c>
      <c r="Q29" s="38">
        <v>24</v>
      </c>
      <c r="R29" s="36" t="s">
        <v>142</v>
      </c>
      <c r="S29" s="38">
        <v>24</v>
      </c>
      <c r="T29" s="36" t="s">
        <v>142</v>
      </c>
      <c r="U29" s="38">
        <v>24</v>
      </c>
      <c r="V29" s="36" t="s">
        <v>142</v>
      </c>
      <c r="W29" s="38">
        <v>24</v>
      </c>
      <c r="X29" s="36" t="s">
        <v>145</v>
      </c>
    </row>
    <row r="30" spans="1:24">
      <c r="A30" s="42">
        <v>25</v>
      </c>
      <c r="B30" s="36" t="s">
        <v>89</v>
      </c>
      <c r="C30" s="42">
        <v>25</v>
      </c>
      <c r="D30" s="36" t="s">
        <v>150</v>
      </c>
      <c r="E30" s="42">
        <v>25</v>
      </c>
      <c r="F30" s="36" t="s">
        <v>181</v>
      </c>
      <c r="G30" s="42">
        <v>25</v>
      </c>
      <c r="H30" s="36" t="s">
        <v>190</v>
      </c>
      <c r="I30" s="38">
        <v>25</v>
      </c>
      <c r="J30" s="36" t="s">
        <v>103</v>
      </c>
      <c r="K30" s="38">
        <v>25</v>
      </c>
      <c r="L30" s="36" t="s">
        <v>99</v>
      </c>
      <c r="M30" s="38">
        <v>25</v>
      </c>
      <c r="N30" s="36" t="s">
        <v>101</v>
      </c>
      <c r="O30" s="38">
        <v>25</v>
      </c>
      <c r="P30" s="36" t="s">
        <v>69</v>
      </c>
      <c r="Q30" s="38">
        <v>25</v>
      </c>
      <c r="R30" s="36" t="s">
        <v>142</v>
      </c>
      <c r="S30" s="38">
        <v>25</v>
      </c>
      <c r="T30" s="36" t="s">
        <v>142</v>
      </c>
      <c r="U30" s="38">
        <v>25</v>
      </c>
      <c r="V30" s="36" t="s">
        <v>143</v>
      </c>
      <c r="W30" s="38">
        <v>25</v>
      </c>
      <c r="X30" s="36" t="s">
        <v>145</v>
      </c>
    </row>
    <row r="31" spans="1:24">
      <c r="A31" s="42">
        <v>26</v>
      </c>
      <c r="B31" s="36" t="s">
        <v>129</v>
      </c>
      <c r="C31" s="42">
        <v>26</v>
      </c>
      <c r="D31" s="36" t="s">
        <v>173</v>
      </c>
      <c r="E31" s="42">
        <v>26</v>
      </c>
      <c r="F31" s="36" t="s">
        <v>154</v>
      </c>
      <c r="G31" s="42">
        <v>26</v>
      </c>
      <c r="H31" s="36" t="s">
        <v>190</v>
      </c>
      <c r="I31" s="38">
        <v>26</v>
      </c>
      <c r="J31" s="36" t="s">
        <v>70</v>
      </c>
      <c r="K31" s="38">
        <v>26</v>
      </c>
      <c r="L31" s="36" t="s">
        <v>129</v>
      </c>
      <c r="M31" s="38">
        <v>26</v>
      </c>
      <c r="N31" s="36" t="s">
        <v>129</v>
      </c>
      <c r="O31" s="38">
        <v>26</v>
      </c>
      <c r="P31" s="36" t="s">
        <v>103</v>
      </c>
      <c r="Q31" s="38">
        <v>26</v>
      </c>
      <c r="R31" s="36" t="s">
        <v>142</v>
      </c>
      <c r="S31" s="38">
        <v>26</v>
      </c>
      <c r="T31" s="36" t="s">
        <v>142</v>
      </c>
      <c r="U31" s="38">
        <v>26</v>
      </c>
      <c r="V31" s="36" t="s">
        <v>144</v>
      </c>
      <c r="W31" s="38">
        <v>26</v>
      </c>
      <c r="X31" s="36" t="s">
        <v>161</v>
      </c>
    </row>
    <row r="32" spans="1:24">
      <c r="A32" s="42">
        <v>27</v>
      </c>
      <c r="B32" s="36" t="s">
        <v>164</v>
      </c>
      <c r="C32" s="42">
        <v>27</v>
      </c>
      <c r="D32" s="36" t="s">
        <v>166</v>
      </c>
      <c r="E32" s="42">
        <v>27</v>
      </c>
      <c r="F32" s="36" t="s">
        <v>165</v>
      </c>
      <c r="G32" s="42">
        <v>27</v>
      </c>
      <c r="H32" s="36" t="s">
        <v>190</v>
      </c>
      <c r="I32" s="38">
        <v>27</v>
      </c>
      <c r="J32" s="36" t="s">
        <v>165</v>
      </c>
      <c r="K32" s="38">
        <v>27</v>
      </c>
      <c r="L32" s="36" t="s">
        <v>166</v>
      </c>
      <c r="M32" s="38">
        <v>27</v>
      </c>
      <c r="N32" s="36" t="s">
        <v>164</v>
      </c>
      <c r="O32" s="38">
        <v>27</v>
      </c>
      <c r="P32" s="36" t="s">
        <v>166</v>
      </c>
      <c r="Q32" s="38">
        <v>27</v>
      </c>
      <c r="R32" s="36" t="s">
        <v>142</v>
      </c>
      <c r="S32" s="38">
        <v>27</v>
      </c>
      <c r="T32" s="36" t="s">
        <v>142</v>
      </c>
      <c r="U32" s="38">
        <v>27</v>
      </c>
      <c r="V32" s="36" t="s">
        <v>144</v>
      </c>
      <c r="W32" s="38">
        <v>27</v>
      </c>
      <c r="X32" s="36" t="s">
        <v>162</v>
      </c>
    </row>
    <row r="33" spans="17:24">
      <c r="Q33" s="38">
        <v>28</v>
      </c>
      <c r="R33" s="41">
        <v>75</v>
      </c>
      <c r="S33" s="38">
        <v>28</v>
      </c>
      <c r="T33" s="36" t="s">
        <v>142</v>
      </c>
      <c r="U33" s="38">
        <v>28</v>
      </c>
      <c r="V33" s="41">
        <v>80</v>
      </c>
      <c r="W33" s="38">
        <v>28</v>
      </c>
      <c r="X33" s="41" t="s">
        <v>147</v>
      </c>
    </row>
    <row r="34" spans="17:24">
      <c r="Q34" s="38">
        <v>29</v>
      </c>
      <c r="R34" s="41" t="s">
        <v>144</v>
      </c>
      <c r="S34" s="38">
        <v>29</v>
      </c>
      <c r="T34" s="36" t="s">
        <v>142</v>
      </c>
      <c r="U34" s="38">
        <v>29</v>
      </c>
      <c r="V34" s="41" t="s">
        <v>145</v>
      </c>
      <c r="W34" s="38">
        <v>29</v>
      </c>
      <c r="X34" s="41">
        <v>88</v>
      </c>
    </row>
    <row r="35" spans="17:24">
      <c r="Q35" s="38">
        <v>30</v>
      </c>
      <c r="R35" s="41">
        <v>80</v>
      </c>
      <c r="S35" s="38">
        <v>30</v>
      </c>
      <c r="T35" s="41">
        <v>75</v>
      </c>
      <c r="U35" s="38">
        <v>30</v>
      </c>
      <c r="V35" s="41" t="s">
        <v>145</v>
      </c>
      <c r="W35" s="38">
        <v>30</v>
      </c>
      <c r="X35" s="41">
        <v>89</v>
      </c>
    </row>
    <row r="36" spans="17:24">
      <c r="Q36" s="38">
        <v>31</v>
      </c>
      <c r="R36" s="41" t="s">
        <v>145</v>
      </c>
      <c r="S36" s="38">
        <v>31</v>
      </c>
      <c r="T36" s="41" t="s">
        <v>144</v>
      </c>
      <c r="U36" s="38">
        <v>31</v>
      </c>
      <c r="V36" s="41">
        <v>84</v>
      </c>
      <c r="W36" s="38">
        <v>31</v>
      </c>
      <c r="X36" s="41">
        <v>90</v>
      </c>
    </row>
    <row r="37" spans="17:24">
      <c r="Q37" s="38">
        <v>32</v>
      </c>
      <c r="R37" s="41" t="s">
        <v>145</v>
      </c>
      <c r="S37" s="38">
        <v>32</v>
      </c>
      <c r="T37" s="41" t="s">
        <v>144</v>
      </c>
      <c r="U37" s="38">
        <v>32</v>
      </c>
      <c r="V37" s="41" t="s">
        <v>146</v>
      </c>
      <c r="W37" s="38">
        <v>32</v>
      </c>
      <c r="X37" s="41">
        <v>91</v>
      </c>
    </row>
    <row r="38" spans="17:24">
      <c r="Q38" s="38">
        <v>33</v>
      </c>
      <c r="R38" s="41" t="s">
        <v>145</v>
      </c>
      <c r="S38" s="38">
        <v>33</v>
      </c>
      <c r="T38" s="41" t="s">
        <v>144</v>
      </c>
      <c r="U38" s="38">
        <v>33</v>
      </c>
      <c r="V38" s="41" t="s">
        <v>156</v>
      </c>
      <c r="W38" s="38">
        <v>33</v>
      </c>
      <c r="X38" s="41">
        <v>92</v>
      </c>
    </row>
    <row r="39" spans="17:24">
      <c r="Q39" s="38">
        <v>34</v>
      </c>
      <c r="R39" s="41">
        <v>84</v>
      </c>
      <c r="S39" s="38">
        <v>34</v>
      </c>
      <c r="T39" s="41">
        <v>80</v>
      </c>
      <c r="U39" s="38">
        <v>34</v>
      </c>
      <c r="V39" s="41">
        <v>89</v>
      </c>
      <c r="W39" s="38">
        <v>34</v>
      </c>
      <c r="X39" s="41">
        <v>93</v>
      </c>
    </row>
    <row r="40" spans="17:24">
      <c r="Q40" s="38">
        <v>35</v>
      </c>
      <c r="R40" s="41">
        <v>85</v>
      </c>
      <c r="S40" s="38">
        <v>35</v>
      </c>
      <c r="T40" s="41" t="s">
        <v>145</v>
      </c>
      <c r="U40" s="38">
        <v>35</v>
      </c>
      <c r="V40" s="41" t="s">
        <v>157</v>
      </c>
      <c r="W40" s="38">
        <v>35</v>
      </c>
      <c r="X40" s="41">
        <v>94</v>
      </c>
    </row>
    <row r="41" spans="17:24">
      <c r="Q41" s="38">
        <v>36</v>
      </c>
      <c r="R41" s="41" t="s">
        <v>146</v>
      </c>
      <c r="S41" s="38">
        <v>36</v>
      </c>
      <c r="T41" s="41" t="s">
        <v>145</v>
      </c>
      <c r="U41" s="38">
        <v>36</v>
      </c>
      <c r="V41" s="41" t="s">
        <v>159</v>
      </c>
      <c r="W41" s="38">
        <v>36</v>
      </c>
      <c r="X41" s="41" t="s">
        <v>151</v>
      </c>
    </row>
    <row r="42" spans="17:24">
      <c r="Q42" s="38">
        <v>37</v>
      </c>
      <c r="R42" s="41" t="s">
        <v>147</v>
      </c>
      <c r="S42" s="38">
        <v>37</v>
      </c>
      <c r="T42" s="41" t="s">
        <v>145</v>
      </c>
      <c r="U42" s="38">
        <v>37</v>
      </c>
      <c r="V42" s="41">
        <v>92</v>
      </c>
      <c r="W42" s="38">
        <v>37</v>
      </c>
      <c r="X42" s="41" t="s">
        <v>151</v>
      </c>
    </row>
    <row r="43" spans="17:24">
      <c r="Q43" s="38">
        <v>38</v>
      </c>
      <c r="R43" s="41" t="s">
        <v>148</v>
      </c>
      <c r="S43" s="38">
        <v>38</v>
      </c>
      <c r="T43" s="41">
        <v>84</v>
      </c>
      <c r="U43" s="38">
        <v>38</v>
      </c>
      <c r="V43" s="41">
        <v>93</v>
      </c>
      <c r="W43" s="38">
        <v>38</v>
      </c>
      <c r="X43" s="41" t="s">
        <v>151</v>
      </c>
    </row>
    <row r="44" spans="17:24">
      <c r="Q44" s="38">
        <v>39</v>
      </c>
      <c r="R44" s="41">
        <v>90</v>
      </c>
      <c r="S44" s="38">
        <v>39</v>
      </c>
      <c r="T44" s="41">
        <v>85</v>
      </c>
      <c r="U44" s="38">
        <v>39</v>
      </c>
      <c r="V44" s="41">
        <v>94</v>
      </c>
      <c r="W44" s="38">
        <v>39</v>
      </c>
      <c r="X44" s="41">
        <v>96</v>
      </c>
    </row>
    <row r="45" spans="17:24">
      <c r="Q45" s="38">
        <v>40</v>
      </c>
      <c r="R45" s="41" t="s">
        <v>149</v>
      </c>
      <c r="S45" s="38">
        <v>40</v>
      </c>
      <c r="T45" s="41">
        <v>86</v>
      </c>
      <c r="U45" s="38">
        <v>40</v>
      </c>
      <c r="V45" s="41">
        <v>95</v>
      </c>
      <c r="W45" s="38">
        <v>40</v>
      </c>
      <c r="X45" s="41" t="s">
        <v>153</v>
      </c>
    </row>
    <row r="46" spans="17:24">
      <c r="Q46" s="38">
        <v>41</v>
      </c>
      <c r="R46" s="41">
        <v>93</v>
      </c>
      <c r="S46" s="38">
        <v>41</v>
      </c>
      <c r="T46" s="41" t="s">
        <v>156</v>
      </c>
      <c r="U46" s="38">
        <v>41</v>
      </c>
      <c r="V46" s="41" t="s">
        <v>152</v>
      </c>
      <c r="W46" s="38">
        <v>41</v>
      </c>
      <c r="X46" s="41" t="s">
        <v>153</v>
      </c>
    </row>
    <row r="47" spans="17:24">
      <c r="Q47" s="38">
        <v>42</v>
      </c>
      <c r="R47" s="41" t="s">
        <v>150</v>
      </c>
      <c r="S47" s="38">
        <v>42</v>
      </c>
      <c r="T47" s="41">
        <v>89</v>
      </c>
      <c r="U47" s="38">
        <v>42</v>
      </c>
      <c r="V47" s="41">
        <v>96</v>
      </c>
      <c r="W47" s="38">
        <v>42</v>
      </c>
      <c r="X47" s="41" t="s">
        <v>153</v>
      </c>
    </row>
    <row r="48" spans="17:24">
      <c r="Q48" s="38">
        <v>43</v>
      </c>
      <c r="R48" s="41" t="s">
        <v>150</v>
      </c>
      <c r="S48" s="38">
        <v>43</v>
      </c>
      <c r="T48" s="41" t="s">
        <v>157</v>
      </c>
      <c r="U48" s="38">
        <v>43</v>
      </c>
      <c r="V48" s="41" t="s">
        <v>153</v>
      </c>
      <c r="W48" s="38">
        <v>43</v>
      </c>
      <c r="X48" s="41">
        <v>97</v>
      </c>
    </row>
    <row r="49" spans="17:24">
      <c r="Q49" s="38">
        <v>44</v>
      </c>
      <c r="R49" s="41">
        <v>94</v>
      </c>
      <c r="S49" s="38">
        <v>44</v>
      </c>
      <c r="T49" s="41">
        <v>90</v>
      </c>
      <c r="U49" s="38">
        <v>44</v>
      </c>
      <c r="V49" s="41">
        <v>97</v>
      </c>
      <c r="W49" s="38">
        <v>44</v>
      </c>
      <c r="X49" s="41">
        <v>98</v>
      </c>
    </row>
    <row r="50" spans="17:24">
      <c r="Q50" s="38">
        <v>45</v>
      </c>
      <c r="R50" s="41" t="s">
        <v>151</v>
      </c>
      <c r="S50" s="38">
        <v>45</v>
      </c>
      <c r="T50" s="41" t="s">
        <v>149</v>
      </c>
      <c r="U50" s="38">
        <v>45</v>
      </c>
      <c r="V50" s="41" t="s">
        <v>158</v>
      </c>
      <c r="W50" s="38">
        <v>45</v>
      </c>
      <c r="X50" s="41" t="s">
        <v>154</v>
      </c>
    </row>
    <row r="51" spans="17:24">
      <c r="Q51" s="38">
        <v>46</v>
      </c>
      <c r="R51" s="41">
        <v>95</v>
      </c>
      <c r="S51" s="38">
        <v>46</v>
      </c>
      <c r="T51" s="41">
        <v>93</v>
      </c>
      <c r="U51" s="38">
        <v>46</v>
      </c>
      <c r="V51" s="41" t="s">
        <v>158</v>
      </c>
      <c r="W51" s="38">
        <v>46</v>
      </c>
      <c r="X51" s="41" t="s">
        <v>154</v>
      </c>
    </row>
    <row r="52" spans="17:24">
      <c r="Q52" s="38">
        <v>47</v>
      </c>
      <c r="R52" s="41" t="s">
        <v>152</v>
      </c>
      <c r="S52" s="38">
        <v>47</v>
      </c>
      <c r="T52" s="41" t="s">
        <v>150</v>
      </c>
      <c r="U52" s="38">
        <v>47</v>
      </c>
      <c r="V52" s="41" t="s">
        <v>158</v>
      </c>
      <c r="W52" s="38">
        <v>47</v>
      </c>
      <c r="X52" s="41" t="s">
        <v>154</v>
      </c>
    </row>
    <row r="53" spans="17:24">
      <c r="Q53" s="38">
        <v>48</v>
      </c>
      <c r="R53" s="41">
        <v>96</v>
      </c>
      <c r="S53" s="38">
        <v>48</v>
      </c>
      <c r="T53" s="41">
        <v>94</v>
      </c>
      <c r="U53" s="38">
        <v>48</v>
      </c>
      <c r="V53" s="41" t="s">
        <v>158</v>
      </c>
      <c r="W53" s="38">
        <v>48</v>
      </c>
      <c r="X53" s="41" t="s">
        <v>154</v>
      </c>
    </row>
    <row r="54" spans="17:24">
      <c r="Q54" s="38">
        <v>49</v>
      </c>
      <c r="R54" s="41" t="s">
        <v>153</v>
      </c>
      <c r="S54" s="38">
        <v>49</v>
      </c>
      <c r="T54" s="41" t="s">
        <v>151</v>
      </c>
      <c r="U54" s="38">
        <v>49</v>
      </c>
      <c r="V54" s="41">
        <v>98</v>
      </c>
      <c r="W54" s="38">
        <v>49</v>
      </c>
      <c r="X54" s="41" t="s">
        <v>154</v>
      </c>
    </row>
    <row r="55" spans="17:24">
      <c r="Q55" s="38">
        <v>50</v>
      </c>
      <c r="R55" s="41">
        <v>97</v>
      </c>
      <c r="S55" s="38">
        <v>50</v>
      </c>
      <c r="T55" s="41" t="s">
        <v>152</v>
      </c>
      <c r="U55" s="38">
        <v>50</v>
      </c>
      <c r="V55" s="41" t="s">
        <v>154</v>
      </c>
      <c r="W55" s="38">
        <v>50</v>
      </c>
      <c r="X55" s="41" t="s">
        <v>154</v>
      </c>
    </row>
    <row r="56" spans="17:24">
      <c r="Q56" s="38">
        <v>51</v>
      </c>
      <c r="R56" s="41" t="s">
        <v>154</v>
      </c>
      <c r="S56" s="38">
        <v>51</v>
      </c>
      <c r="T56" s="41">
        <v>97</v>
      </c>
      <c r="U56" s="38">
        <v>51</v>
      </c>
      <c r="V56" s="41" t="s">
        <v>154</v>
      </c>
      <c r="W56" s="38">
        <v>51</v>
      </c>
      <c r="X56" s="41">
        <v>99</v>
      </c>
    </row>
    <row r="57" spans="17:24">
      <c r="Q57" s="38">
        <v>52</v>
      </c>
      <c r="R57" s="41" t="s">
        <v>155</v>
      </c>
      <c r="S57" s="38">
        <v>52</v>
      </c>
      <c r="T57" s="41" t="s">
        <v>158</v>
      </c>
      <c r="U57" s="38">
        <v>52</v>
      </c>
      <c r="V57" s="41" t="s">
        <v>154</v>
      </c>
      <c r="W57" s="38">
        <v>52</v>
      </c>
      <c r="X57" s="41" t="s">
        <v>155</v>
      </c>
    </row>
    <row r="58" spans="17:24">
      <c r="Q58" s="38">
        <v>53</v>
      </c>
      <c r="R58" s="41" t="s">
        <v>155</v>
      </c>
      <c r="S58" s="38">
        <v>53</v>
      </c>
      <c r="T58" s="41" t="s">
        <v>154</v>
      </c>
      <c r="U58" s="38">
        <v>53</v>
      </c>
      <c r="V58" s="41">
        <v>99</v>
      </c>
      <c r="W58" s="38">
        <v>53</v>
      </c>
      <c r="X58" s="41" t="s">
        <v>155</v>
      </c>
    </row>
    <row r="59" spans="17:24">
      <c r="Q59" s="38">
        <v>54</v>
      </c>
      <c r="R59" s="41" t="s">
        <v>57</v>
      </c>
      <c r="S59" s="38">
        <v>54</v>
      </c>
      <c r="T59" s="41" t="s">
        <v>57</v>
      </c>
      <c r="U59" s="38">
        <v>54</v>
      </c>
      <c r="V59" s="41" t="s">
        <v>57</v>
      </c>
      <c r="W59" s="38">
        <v>54</v>
      </c>
      <c r="X59" s="41" t="s">
        <v>57</v>
      </c>
    </row>
  </sheetData>
  <mergeCells count="16">
    <mergeCell ref="W3:X3"/>
    <mergeCell ref="A1:X1"/>
    <mergeCell ref="A2:H2"/>
    <mergeCell ref="I2:P2"/>
    <mergeCell ref="Q2:X2"/>
    <mergeCell ref="A3:B3"/>
    <mergeCell ref="C3:D3"/>
    <mergeCell ref="E3:F3"/>
    <mergeCell ref="G3:H3"/>
    <mergeCell ref="I3:J3"/>
    <mergeCell ref="K3:L3"/>
    <mergeCell ref="M3:N3"/>
    <mergeCell ref="O3:P3"/>
    <mergeCell ref="Q3:R3"/>
    <mergeCell ref="S3:T3"/>
    <mergeCell ref="U3:V3"/>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FB234-447E-4628-908A-15C14721270F}">
  <dimension ref="A1:X60"/>
  <sheetViews>
    <sheetView zoomScale="60" zoomScaleNormal="60" workbookViewId="0">
      <selection activeCell="M13" sqref="M13:U13"/>
    </sheetView>
  </sheetViews>
  <sheetFormatPr defaultColWidth="8.83203125" defaultRowHeight="18"/>
  <cols>
    <col min="1" max="1" width="8.6640625" style="13"/>
    <col min="2" max="2" width="8.6640625" style="14"/>
    <col min="17" max="24" width="8.6640625" style="13"/>
  </cols>
  <sheetData>
    <row r="1" spans="1:24">
      <c r="A1" s="154" t="s">
        <v>90</v>
      </c>
      <c r="B1" s="154"/>
      <c r="C1" s="154"/>
      <c r="D1" s="154"/>
      <c r="E1" s="154"/>
      <c r="F1" s="154"/>
      <c r="G1" s="154"/>
      <c r="H1" s="154"/>
      <c r="I1" s="154"/>
      <c r="J1" s="154"/>
      <c r="K1" s="154"/>
      <c r="L1" s="154"/>
      <c r="M1" s="154"/>
      <c r="N1" s="154"/>
      <c r="O1" s="154"/>
      <c r="P1" s="154"/>
      <c r="Q1" s="154"/>
      <c r="R1" s="154"/>
      <c r="S1" s="154"/>
      <c r="T1" s="154"/>
      <c r="U1" s="154"/>
      <c r="V1" s="154"/>
      <c r="W1" s="154"/>
      <c r="X1" s="154"/>
    </row>
    <row r="2" spans="1:24">
      <c r="A2" s="100" t="s">
        <v>40</v>
      </c>
      <c r="B2" s="100"/>
      <c r="C2" s="100"/>
      <c r="D2" s="100"/>
      <c r="E2" s="100"/>
      <c r="F2" s="100"/>
      <c r="G2" s="100"/>
      <c r="H2" s="100"/>
      <c r="I2" s="100" t="s">
        <v>12</v>
      </c>
      <c r="J2" s="100"/>
      <c r="K2" s="100"/>
      <c r="L2" s="100"/>
      <c r="M2" s="100"/>
      <c r="N2" s="100"/>
      <c r="O2" s="100"/>
      <c r="P2" s="100"/>
      <c r="Q2" s="100" t="s">
        <v>13</v>
      </c>
      <c r="R2" s="100"/>
      <c r="S2" s="100"/>
      <c r="T2" s="100"/>
      <c r="U2" s="100"/>
      <c r="V2" s="100"/>
      <c r="W2" s="100"/>
      <c r="X2" s="100"/>
    </row>
    <row r="3" spans="1:24" s="24" customFormat="1">
      <c r="A3" s="153" t="s">
        <v>44</v>
      </c>
      <c r="B3" s="153"/>
      <c r="C3" s="153" t="s">
        <v>46</v>
      </c>
      <c r="D3" s="153"/>
      <c r="E3" s="153" t="s">
        <v>47</v>
      </c>
      <c r="F3" s="153"/>
      <c r="G3" s="153" t="s">
        <v>45</v>
      </c>
      <c r="H3" s="153"/>
      <c r="I3" s="153" t="s">
        <v>44</v>
      </c>
      <c r="J3" s="153"/>
      <c r="K3" s="153" t="s">
        <v>46</v>
      </c>
      <c r="L3" s="153"/>
      <c r="M3" s="153" t="s">
        <v>47</v>
      </c>
      <c r="N3" s="153"/>
      <c r="O3" s="153" t="s">
        <v>45</v>
      </c>
      <c r="P3" s="153"/>
      <c r="Q3" s="153" t="s">
        <v>44</v>
      </c>
      <c r="R3" s="153"/>
      <c r="S3" s="153" t="s">
        <v>46</v>
      </c>
      <c r="T3" s="153"/>
      <c r="U3" s="153" t="s">
        <v>47</v>
      </c>
      <c r="V3" s="153"/>
      <c r="W3" s="153" t="s">
        <v>45</v>
      </c>
      <c r="X3" s="153"/>
    </row>
    <row r="4" spans="1:24" s="37" customFormat="1" ht="15">
      <c r="A4" s="39" t="s">
        <v>82</v>
      </c>
      <c r="B4" s="40" t="s">
        <v>41</v>
      </c>
      <c r="C4" s="39" t="s">
        <v>82</v>
      </c>
      <c r="D4" s="40" t="s">
        <v>41</v>
      </c>
      <c r="E4" s="39" t="s">
        <v>82</v>
      </c>
      <c r="F4" s="40" t="s">
        <v>41</v>
      </c>
      <c r="G4" s="39" t="s">
        <v>82</v>
      </c>
      <c r="H4" s="40" t="s">
        <v>41</v>
      </c>
      <c r="I4" s="39" t="s">
        <v>82</v>
      </c>
      <c r="J4" s="40" t="s">
        <v>41</v>
      </c>
      <c r="K4" s="39" t="s">
        <v>82</v>
      </c>
      <c r="L4" s="40" t="s">
        <v>41</v>
      </c>
      <c r="M4" s="39" t="s">
        <v>82</v>
      </c>
      <c r="N4" s="40" t="s">
        <v>41</v>
      </c>
      <c r="O4" s="39" t="s">
        <v>82</v>
      </c>
      <c r="P4" s="40" t="s">
        <v>41</v>
      </c>
      <c r="Q4" s="39" t="s">
        <v>82</v>
      </c>
      <c r="R4" s="40" t="s">
        <v>41</v>
      </c>
      <c r="S4" s="39" t="s">
        <v>82</v>
      </c>
      <c r="T4" s="40" t="s">
        <v>41</v>
      </c>
      <c r="U4" s="39" t="s">
        <v>82</v>
      </c>
      <c r="V4" s="40" t="s">
        <v>41</v>
      </c>
      <c r="W4" s="39" t="s">
        <v>82</v>
      </c>
      <c r="X4" s="40" t="s">
        <v>41</v>
      </c>
    </row>
    <row r="5" spans="1:24">
      <c r="A5" s="38">
        <v>0</v>
      </c>
      <c r="B5" s="36" t="s">
        <v>107</v>
      </c>
      <c r="C5" s="38">
        <v>0</v>
      </c>
      <c r="D5" s="36" t="s">
        <v>107</v>
      </c>
      <c r="E5" s="38">
        <v>0</v>
      </c>
      <c r="F5" s="36" t="s">
        <v>114</v>
      </c>
      <c r="G5" s="38">
        <v>0</v>
      </c>
      <c r="H5" s="36" t="s">
        <v>114</v>
      </c>
      <c r="I5" s="38">
        <v>0</v>
      </c>
      <c r="J5" s="36" t="s">
        <v>107</v>
      </c>
      <c r="K5" s="38">
        <v>0</v>
      </c>
      <c r="L5" s="36" t="s">
        <v>107</v>
      </c>
      <c r="M5" s="38">
        <v>0</v>
      </c>
      <c r="N5" s="36" t="s">
        <v>107</v>
      </c>
      <c r="O5" s="38">
        <v>0</v>
      </c>
      <c r="P5" s="36" t="s">
        <v>107</v>
      </c>
      <c r="Q5" s="38">
        <v>0</v>
      </c>
      <c r="R5" s="36" t="s">
        <v>92</v>
      </c>
      <c r="S5" s="38">
        <v>0</v>
      </c>
      <c r="T5" s="36" t="s">
        <v>107</v>
      </c>
      <c r="U5" s="38">
        <v>0</v>
      </c>
      <c r="V5" s="36" t="s">
        <v>107</v>
      </c>
      <c r="W5" s="38">
        <v>0</v>
      </c>
      <c r="X5" s="36" t="s">
        <v>107</v>
      </c>
    </row>
    <row r="6" spans="1:24">
      <c r="A6" s="38">
        <v>1</v>
      </c>
      <c r="B6" s="36" t="s">
        <v>137</v>
      </c>
      <c r="C6" s="38">
        <v>1</v>
      </c>
      <c r="D6" s="36" t="s">
        <v>139</v>
      </c>
      <c r="E6" s="38">
        <v>1</v>
      </c>
      <c r="F6" s="36" t="s">
        <v>140</v>
      </c>
      <c r="G6" s="38">
        <v>1</v>
      </c>
      <c r="H6" s="36" t="s">
        <v>140</v>
      </c>
      <c r="I6" s="38">
        <v>1</v>
      </c>
      <c r="J6" s="36" t="s">
        <v>139</v>
      </c>
      <c r="K6" s="38">
        <v>1</v>
      </c>
      <c r="L6" s="36" t="s">
        <v>139</v>
      </c>
      <c r="M6" s="38">
        <v>1</v>
      </c>
      <c r="N6" s="36" t="s">
        <v>139</v>
      </c>
      <c r="O6" s="38">
        <v>1</v>
      </c>
      <c r="P6" s="36" t="s">
        <v>139</v>
      </c>
      <c r="Q6" s="38">
        <v>1</v>
      </c>
      <c r="R6" s="36" t="s">
        <v>138</v>
      </c>
      <c r="S6" s="38">
        <v>1</v>
      </c>
      <c r="T6" s="36" t="s">
        <v>137</v>
      </c>
      <c r="U6" s="38">
        <v>1</v>
      </c>
      <c r="V6" s="36" t="s">
        <v>137</v>
      </c>
      <c r="W6" s="38">
        <v>1</v>
      </c>
      <c r="X6" s="36" t="s">
        <v>137</v>
      </c>
    </row>
    <row r="7" spans="1:24">
      <c r="A7" s="38">
        <v>2</v>
      </c>
      <c r="B7" s="36" t="s">
        <v>139</v>
      </c>
      <c r="C7" s="38">
        <v>2</v>
      </c>
      <c r="D7" s="36" t="s">
        <v>141</v>
      </c>
      <c r="E7" s="38">
        <v>2</v>
      </c>
      <c r="F7" s="36" t="s">
        <v>141</v>
      </c>
      <c r="G7" s="38">
        <v>2</v>
      </c>
      <c r="H7" s="36" t="s">
        <v>141</v>
      </c>
      <c r="I7" s="38">
        <v>2</v>
      </c>
      <c r="J7" s="36" t="s">
        <v>140</v>
      </c>
      <c r="K7" s="38">
        <v>2</v>
      </c>
      <c r="L7" s="36" t="s">
        <v>140</v>
      </c>
      <c r="M7" s="38">
        <v>2</v>
      </c>
      <c r="N7" s="36" t="s">
        <v>140</v>
      </c>
      <c r="O7" s="38">
        <v>2</v>
      </c>
      <c r="P7" s="36" t="s">
        <v>140</v>
      </c>
      <c r="Q7" s="38">
        <v>2</v>
      </c>
      <c r="R7" s="36" t="s">
        <v>137</v>
      </c>
      <c r="S7" s="38">
        <v>2</v>
      </c>
      <c r="T7" s="36" t="s">
        <v>139</v>
      </c>
      <c r="U7" s="38">
        <v>2</v>
      </c>
      <c r="V7" s="36" t="s">
        <v>139</v>
      </c>
      <c r="W7" s="38">
        <v>2</v>
      </c>
      <c r="X7" s="36" t="s">
        <v>139</v>
      </c>
    </row>
    <row r="8" spans="1:24">
      <c r="A8" s="38">
        <v>3</v>
      </c>
      <c r="B8" s="36" t="s">
        <v>140</v>
      </c>
      <c r="C8" s="38">
        <v>3</v>
      </c>
      <c r="D8" s="36" t="s">
        <v>142</v>
      </c>
      <c r="E8" s="38">
        <v>3</v>
      </c>
      <c r="F8" s="36" t="s">
        <v>142</v>
      </c>
      <c r="G8" s="38">
        <v>3</v>
      </c>
      <c r="H8" s="36" t="s">
        <v>142</v>
      </c>
      <c r="I8" s="38">
        <v>3</v>
      </c>
      <c r="J8" s="36" t="s">
        <v>141</v>
      </c>
      <c r="K8" s="38">
        <v>3</v>
      </c>
      <c r="L8" s="36" t="s">
        <v>141</v>
      </c>
      <c r="M8" s="38">
        <v>3</v>
      </c>
      <c r="N8" s="36" t="s">
        <v>141</v>
      </c>
      <c r="O8" s="38">
        <v>3</v>
      </c>
      <c r="P8" s="36" t="s">
        <v>141</v>
      </c>
      <c r="Q8" s="38">
        <v>3</v>
      </c>
      <c r="R8" s="36" t="s">
        <v>137</v>
      </c>
      <c r="S8" s="38">
        <v>3</v>
      </c>
      <c r="T8" s="36" t="s">
        <v>140</v>
      </c>
      <c r="U8" s="38">
        <v>3</v>
      </c>
      <c r="V8" s="36" t="s">
        <v>140</v>
      </c>
      <c r="W8" s="38">
        <v>3</v>
      </c>
      <c r="X8" s="36" t="s">
        <v>140</v>
      </c>
    </row>
    <row r="9" spans="1:24">
      <c r="A9" s="38">
        <v>4</v>
      </c>
      <c r="B9" s="36" t="s">
        <v>141</v>
      </c>
      <c r="C9" s="38">
        <v>4</v>
      </c>
      <c r="D9" s="36" t="s">
        <v>142</v>
      </c>
      <c r="E9" s="38">
        <v>4</v>
      </c>
      <c r="F9" s="36" t="s">
        <v>143</v>
      </c>
      <c r="G9" s="38">
        <v>4</v>
      </c>
      <c r="H9" s="36" t="s">
        <v>142</v>
      </c>
      <c r="I9" s="38">
        <v>4</v>
      </c>
      <c r="J9" s="36" t="s">
        <v>142</v>
      </c>
      <c r="K9" s="38">
        <v>4</v>
      </c>
      <c r="L9" s="36" t="s">
        <v>142</v>
      </c>
      <c r="M9" s="38">
        <v>4</v>
      </c>
      <c r="N9" s="36" t="s">
        <v>142</v>
      </c>
      <c r="O9" s="38">
        <v>4</v>
      </c>
      <c r="P9" s="36" t="s">
        <v>142</v>
      </c>
      <c r="Q9" s="38">
        <v>4</v>
      </c>
      <c r="R9" s="36" t="s">
        <v>139</v>
      </c>
      <c r="S9" s="38">
        <v>4</v>
      </c>
      <c r="T9" s="36" t="s">
        <v>140</v>
      </c>
      <c r="U9" s="38">
        <v>4</v>
      </c>
      <c r="V9" s="36" t="s">
        <v>140</v>
      </c>
      <c r="W9" s="38">
        <v>4</v>
      </c>
      <c r="X9" s="36" t="s">
        <v>140</v>
      </c>
    </row>
    <row r="10" spans="1:24">
      <c r="A10" s="38">
        <v>5</v>
      </c>
      <c r="B10" s="36" t="s">
        <v>142</v>
      </c>
      <c r="C10" s="38">
        <v>5</v>
      </c>
      <c r="D10" s="36" t="s">
        <v>143</v>
      </c>
      <c r="E10" s="38">
        <v>5</v>
      </c>
      <c r="F10" s="36" t="s">
        <v>160</v>
      </c>
      <c r="G10" s="38">
        <v>5</v>
      </c>
      <c r="H10" s="36" t="s">
        <v>144</v>
      </c>
      <c r="I10" s="38">
        <v>5</v>
      </c>
      <c r="J10" s="36" t="s">
        <v>142</v>
      </c>
      <c r="K10" s="38">
        <v>5</v>
      </c>
      <c r="L10" s="36" t="s">
        <v>142</v>
      </c>
      <c r="M10" s="38">
        <v>5</v>
      </c>
      <c r="N10" s="36" t="s">
        <v>142</v>
      </c>
      <c r="O10" s="38">
        <v>5</v>
      </c>
      <c r="P10" s="36" t="s">
        <v>142</v>
      </c>
      <c r="Q10" s="38">
        <v>5</v>
      </c>
      <c r="R10" s="36" t="s">
        <v>140</v>
      </c>
      <c r="S10" s="38">
        <v>5</v>
      </c>
      <c r="T10" s="36" t="s">
        <v>140</v>
      </c>
      <c r="U10" s="38">
        <v>5</v>
      </c>
      <c r="V10" s="36" t="s">
        <v>141</v>
      </c>
      <c r="W10" s="38">
        <v>5</v>
      </c>
      <c r="X10" s="36" t="s">
        <v>141</v>
      </c>
    </row>
    <row r="11" spans="1:24">
      <c r="A11" s="38">
        <v>6</v>
      </c>
      <c r="B11" s="36" t="s">
        <v>142</v>
      </c>
      <c r="C11" s="38">
        <v>6</v>
      </c>
      <c r="D11" s="36" t="s">
        <v>145</v>
      </c>
      <c r="E11" s="38">
        <v>6</v>
      </c>
      <c r="F11" s="36" t="s">
        <v>198</v>
      </c>
      <c r="G11" s="38">
        <v>6</v>
      </c>
      <c r="H11" s="36" t="s">
        <v>176</v>
      </c>
      <c r="I11" s="38">
        <v>6</v>
      </c>
      <c r="J11" s="36" t="s">
        <v>143</v>
      </c>
      <c r="K11" s="38">
        <v>6</v>
      </c>
      <c r="L11" s="36" t="s">
        <v>143</v>
      </c>
      <c r="M11" s="38">
        <v>6</v>
      </c>
      <c r="N11" s="36" t="s">
        <v>142</v>
      </c>
      <c r="O11" s="38">
        <v>6</v>
      </c>
      <c r="P11" s="36" t="s">
        <v>143</v>
      </c>
      <c r="Q11" s="38">
        <v>6</v>
      </c>
      <c r="R11" s="36" t="s">
        <v>140</v>
      </c>
      <c r="S11" s="38">
        <v>6</v>
      </c>
      <c r="T11" s="36" t="s">
        <v>141</v>
      </c>
      <c r="U11" s="38">
        <v>6</v>
      </c>
      <c r="V11" s="36" t="s">
        <v>142</v>
      </c>
      <c r="W11" s="38">
        <v>6</v>
      </c>
      <c r="X11" s="36" t="s">
        <v>142</v>
      </c>
    </row>
    <row r="12" spans="1:24">
      <c r="A12" s="38">
        <v>7</v>
      </c>
      <c r="B12" s="36" t="s">
        <v>143</v>
      </c>
      <c r="C12" s="38">
        <v>7</v>
      </c>
      <c r="D12" s="36" t="s">
        <v>197</v>
      </c>
      <c r="E12" s="38">
        <v>7</v>
      </c>
      <c r="F12" s="36" t="s">
        <v>148</v>
      </c>
      <c r="G12" s="38">
        <v>7</v>
      </c>
      <c r="H12" s="36" t="s">
        <v>156</v>
      </c>
      <c r="I12" s="38">
        <v>7</v>
      </c>
      <c r="J12" s="36" t="s">
        <v>160</v>
      </c>
      <c r="K12" s="38">
        <v>7</v>
      </c>
      <c r="L12" s="36" t="s">
        <v>160</v>
      </c>
      <c r="M12" s="38">
        <v>7</v>
      </c>
      <c r="N12" s="36" t="s">
        <v>143</v>
      </c>
      <c r="O12" s="38">
        <v>7</v>
      </c>
      <c r="P12" s="36" t="s">
        <v>160</v>
      </c>
      <c r="Q12" s="38">
        <v>7</v>
      </c>
      <c r="R12" s="36" t="s">
        <v>141</v>
      </c>
      <c r="S12" s="38">
        <v>7</v>
      </c>
      <c r="T12" s="36" t="s">
        <v>142</v>
      </c>
      <c r="U12" s="38">
        <v>7</v>
      </c>
      <c r="V12" s="36" t="s">
        <v>142</v>
      </c>
      <c r="W12" s="38">
        <v>7</v>
      </c>
      <c r="X12" s="36" t="s">
        <v>142</v>
      </c>
    </row>
    <row r="13" spans="1:24">
      <c r="A13" s="38">
        <v>8</v>
      </c>
      <c r="B13" s="36" t="s">
        <v>160</v>
      </c>
      <c r="C13" s="38">
        <v>8</v>
      </c>
      <c r="D13" s="36" t="s">
        <v>177</v>
      </c>
      <c r="E13" s="38">
        <v>8</v>
      </c>
      <c r="F13" s="36" t="s">
        <v>185</v>
      </c>
      <c r="G13" s="38">
        <v>8</v>
      </c>
      <c r="H13" s="36" t="s">
        <v>157</v>
      </c>
      <c r="I13" s="38">
        <v>8</v>
      </c>
      <c r="J13" s="36" t="s">
        <v>169</v>
      </c>
      <c r="K13" s="38">
        <v>8</v>
      </c>
      <c r="L13" s="36" t="s">
        <v>198</v>
      </c>
      <c r="M13" s="38">
        <v>8</v>
      </c>
      <c r="N13" s="36" t="s">
        <v>160</v>
      </c>
      <c r="O13" s="38">
        <v>8</v>
      </c>
      <c r="P13" s="36" t="s">
        <v>161</v>
      </c>
      <c r="Q13" s="38">
        <v>8</v>
      </c>
      <c r="R13" s="36" t="s">
        <v>142</v>
      </c>
      <c r="S13" s="38">
        <v>8</v>
      </c>
      <c r="T13" s="36" t="s">
        <v>142</v>
      </c>
      <c r="U13" s="38">
        <v>8</v>
      </c>
      <c r="V13" s="36" t="s">
        <v>142</v>
      </c>
      <c r="W13" s="38">
        <v>8</v>
      </c>
      <c r="X13" s="36" t="s">
        <v>142</v>
      </c>
    </row>
    <row r="14" spans="1:24">
      <c r="A14" s="38">
        <v>9</v>
      </c>
      <c r="B14" s="36" t="s">
        <v>196</v>
      </c>
      <c r="C14" s="38">
        <v>9</v>
      </c>
      <c r="D14" s="36" t="s">
        <v>178</v>
      </c>
      <c r="E14" s="38">
        <v>9</v>
      </c>
      <c r="F14" s="36" t="s">
        <v>150</v>
      </c>
      <c r="G14" s="38">
        <v>9</v>
      </c>
      <c r="H14" s="36" t="s">
        <v>149</v>
      </c>
      <c r="I14" s="38">
        <v>9</v>
      </c>
      <c r="J14" s="36" t="s">
        <v>199</v>
      </c>
      <c r="K14" s="38">
        <v>9</v>
      </c>
      <c r="L14" s="36" t="s">
        <v>148</v>
      </c>
      <c r="M14" s="38">
        <v>9</v>
      </c>
      <c r="N14" s="36" t="s">
        <v>161</v>
      </c>
      <c r="O14" s="38">
        <v>9</v>
      </c>
      <c r="P14" s="36" t="s">
        <v>201</v>
      </c>
      <c r="Q14" s="38">
        <v>9</v>
      </c>
      <c r="R14" s="36" t="s">
        <v>142</v>
      </c>
      <c r="S14" s="38">
        <v>9</v>
      </c>
      <c r="T14" s="36" t="s">
        <v>142</v>
      </c>
      <c r="U14" s="38">
        <v>9</v>
      </c>
      <c r="V14" s="36" t="s">
        <v>142</v>
      </c>
      <c r="W14" s="38">
        <v>9</v>
      </c>
      <c r="X14" s="36" t="s">
        <v>142</v>
      </c>
    </row>
    <row r="15" spans="1:24">
      <c r="A15" s="38">
        <v>10</v>
      </c>
      <c r="B15" s="36" t="s">
        <v>184</v>
      </c>
      <c r="C15" s="38">
        <v>10</v>
      </c>
      <c r="D15" s="36" t="s">
        <v>150</v>
      </c>
      <c r="E15" s="38">
        <v>10</v>
      </c>
      <c r="F15" s="36" t="s">
        <v>172</v>
      </c>
      <c r="G15" s="38">
        <v>10</v>
      </c>
      <c r="H15" s="36" t="s">
        <v>150</v>
      </c>
      <c r="I15" s="38">
        <v>10</v>
      </c>
      <c r="J15" s="36" t="s">
        <v>157</v>
      </c>
      <c r="K15" s="38">
        <v>10</v>
      </c>
      <c r="L15" s="36" t="s">
        <v>182</v>
      </c>
      <c r="M15" s="38">
        <v>10</v>
      </c>
      <c r="N15" s="36" t="s">
        <v>197</v>
      </c>
      <c r="O15" s="38">
        <v>10</v>
      </c>
      <c r="P15" s="36" t="s">
        <v>148</v>
      </c>
      <c r="Q15" s="38">
        <v>10</v>
      </c>
      <c r="R15" s="36" t="s">
        <v>142</v>
      </c>
      <c r="S15" s="38">
        <v>10</v>
      </c>
      <c r="T15" s="36" t="s">
        <v>142</v>
      </c>
      <c r="U15" s="38">
        <v>10</v>
      </c>
      <c r="V15" s="36" t="s">
        <v>142</v>
      </c>
      <c r="W15" s="38">
        <v>10</v>
      </c>
      <c r="X15" s="36" t="s">
        <v>143</v>
      </c>
    </row>
    <row r="16" spans="1:24">
      <c r="A16" s="38">
        <v>11</v>
      </c>
      <c r="B16" s="36" t="s">
        <v>159</v>
      </c>
      <c r="C16" s="38">
        <v>11</v>
      </c>
      <c r="D16" s="36" t="s">
        <v>151</v>
      </c>
      <c r="E16" s="38">
        <v>11</v>
      </c>
      <c r="F16" s="36" t="s">
        <v>153</v>
      </c>
      <c r="G16" s="38">
        <v>11</v>
      </c>
      <c r="H16" s="36" t="s">
        <v>172</v>
      </c>
      <c r="I16" s="38">
        <v>11</v>
      </c>
      <c r="J16" s="36" t="s">
        <v>200</v>
      </c>
      <c r="K16" s="38">
        <v>11</v>
      </c>
      <c r="L16" s="36" t="s">
        <v>149</v>
      </c>
      <c r="M16" s="38">
        <v>11</v>
      </c>
      <c r="N16" s="36" t="s">
        <v>177</v>
      </c>
      <c r="O16" s="38">
        <v>11</v>
      </c>
      <c r="P16" s="36" t="s">
        <v>159</v>
      </c>
      <c r="Q16" s="38">
        <v>11</v>
      </c>
      <c r="R16" s="36" t="s">
        <v>142</v>
      </c>
      <c r="S16" s="38">
        <v>11</v>
      </c>
      <c r="T16" s="36" t="s">
        <v>143</v>
      </c>
      <c r="U16" s="38">
        <v>11</v>
      </c>
      <c r="V16" s="36" t="s">
        <v>143</v>
      </c>
      <c r="W16" s="38">
        <v>11</v>
      </c>
      <c r="X16" s="36" t="s">
        <v>144</v>
      </c>
    </row>
    <row r="17" spans="1:24">
      <c r="A17" s="38">
        <v>12</v>
      </c>
      <c r="B17" s="36" t="s">
        <v>171</v>
      </c>
      <c r="C17" s="38">
        <v>12</v>
      </c>
      <c r="D17" s="36" t="s">
        <v>174</v>
      </c>
      <c r="E17" s="38">
        <v>12</v>
      </c>
      <c r="F17" s="36" t="s">
        <v>181</v>
      </c>
      <c r="G17" s="38">
        <v>12</v>
      </c>
      <c r="H17" s="36" t="s">
        <v>152</v>
      </c>
      <c r="I17" s="38">
        <v>12</v>
      </c>
      <c r="J17" s="36" t="s">
        <v>186</v>
      </c>
      <c r="K17" s="38">
        <v>12</v>
      </c>
      <c r="L17" s="36" t="s">
        <v>150</v>
      </c>
      <c r="M17" s="38">
        <v>12</v>
      </c>
      <c r="N17" s="36" t="s">
        <v>171</v>
      </c>
      <c r="O17" s="38">
        <v>12</v>
      </c>
      <c r="P17" s="36" t="s">
        <v>178</v>
      </c>
      <c r="Q17" s="38">
        <v>12</v>
      </c>
      <c r="R17" s="36" t="s">
        <v>142</v>
      </c>
      <c r="S17" s="38">
        <v>12</v>
      </c>
      <c r="T17" s="36" t="s">
        <v>160</v>
      </c>
      <c r="U17" s="38">
        <v>12</v>
      </c>
      <c r="V17" s="36" t="s">
        <v>144</v>
      </c>
      <c r="W17" s="38">
        <v>12</v>
      </c>
      <c r="X17" s="36" t="s">
        <v>160</v>
      </c>
    </row>
    <row r="18" spans="1:24">
      <c r="A18" s="38">
        <v>13</v>
      </c>
      <c r="B18" s="36" t="s">
        <v>150</v>
      </c>
      <c r="C18" s="38">
        <v>13</v>
      </c>
      <c r="D18" s="36" t="s">
        <v>180</v>
      </c>
      <c r="E18" s="38">
        <v>13</v>
      </c>
      <c r="F18" s="36" t="s">
        <v>154</v>
      </c>
      <c r="G18" s="38">
        <v>13</v>
      </c>
      <c r="H18" s="36" t="s">
        <v>174</v>
      </c>
      <c r="I18" s="38">
        <v>13</v>
      </c>
      <c r="J18" s="36" t="s">
        <v>179</v>
      </c>
      <c r="K18" s="38">
        <v>13</v>
      </c>
      <c r="L18" s="36" t="s">
        <v>172</v>
      </c>
      <c r="M18" s="38">
        <v>13</v>
      </c>
      <c r="N18" s="36" t="s">
        <v>186</v>
      </c>
      <c r="O18" s="38">
        <v>13</v>
      </c>
      <c r="P18" s="36" t="s">
        <v>179</v>
      </c>
      <c r="Q18" s="38">
        <v>13</v>
      </c>
      <c r="R18" s="36" t="s">
        <v>143</v>
      </c>
      <c r="S18" s="38">
        <v>13</v>
      </c>
      <c r="T18" s="36" t="s">
        <v>145</v>
      </c>
      <c r="U18" s="38">
        <v>13</v>
      </c>
      <c r="V18" s="36" t="s">
        <v>160</v>
      </c>
      <c r="W18" s="38">
        <v>13</v>
      </c>
      <c r="X18" s="36" t="s">
        <v>161</v>
      </c>
    </row>
    <row r="19" spans="1:24">
      <c r="A19" s="38">
        <v>14</v>
      </c>
      <c r="B19" s="36" t="s">
        <v>152</v>
      </c>
      <c r="C19" s="38">
        <v>14</v>
      </c>
      <c r="D19" s="36" t="s">
        <v>158</v>
      </c>
      <c r="E19" s="38">
        <v>14</v>
      </c>
      <c r="F19" s="36" t="s">
        <v>154</v>
      </c>
      <c r="G19" s="38">
        <v>14</v>
      </c>
      <c r="H19" s="36" t="s">
        <v>153</v>
      </c>
      <c r="I19" s="38">
        <v>14</v>
      </c>
      <c r="J19" s="36" t="s">
        <v>172</v>
      </c>
      <c r="K19" s="38">
        <v>14</v>
      </c>
      <c r="L19" s="36" t="s">
        <v>174</v>
      </c>
      <c r="M19" s="38">
        <v>14</v>
      </c>
      <c r="N19" s="36" t="s">
        <v>150</v>
      </c>
      <c r="O19" s="38">
        <v>14</v>
      </c>
      <c r="P19" s="36" t="s">
        <v>172</v>
      </c>
      <c r="Q19" s="38">
        <v>14</v>
      </c>
      <c r="R19" s="36" t="s">
        <v>144</v>
      </c>
      <c r="S19" s="38">
        <v>14</v>
      </c>
      <c r="T19" s="36" t="s">
        <v>161</v>
      </c>
      <c r="U19" s="38">
        <v>14</v>
      </c>
      <c r="V19" s="36" t="s">
        <v>145</v>
      </c>
      <c r="W19" s="38">
        <v>14</v>
      </c>
      <c r="X19" s="36" t="s">
        <v>162</v>
      </c>
    </row>
    <row r="20" spans="1:24">
      <c r="A20" s="38">
        <v>15</v>
      </c>
      <c r="B20" s="36" t="s">
        <v>153</v>
      </c>
      <c r="C20" s="38">
        <v>15</v>
      </c>
      <c r="D20" s="36" t="s">
        <v>181</v>
      </c>
      <c r="E20" s="38">
        <v>15</v>
      </c>
      <c r="F20" s="36" t="s">
        <v>154</v>
      </c>
      <c r="G20" s="38">
        <v>15</v>
      </c>
      <c r="H20" s="36" t="s">
        <v>180</v>
      </c>
      <c r="I20" s="38">
        <v>15</v>
      </c>
      <c r="J20" s="36" t="s">
        <v>174</v>
      </c>
      <c r="K20" s="38">
        <v>15</v>
      </c>
      <c r="L20" s="36" t="s">
        <v>180</v>
      </c>
      <c r="M20" s="38">
        <v>15</v>
      </c>
      <c r="N20" s="36" t="s">
        <v>179</v>
      </c>
      <c r="O20" s="38">
        <v>15</v>
      </c>
      <c r="P20" s="36" t="s">
        <v>174</v>
      </c>
      <c r="Q20" s="38">
        <v>15</v>
      </c>
      <c r="R20" s="36" t="s">
        <v>160</v>
      </c>
      <c r="S20" s="38">
        <v>15</v>
      </c>
      <c r="T20" s="36" t="s">
        <v>156</v>
      </c>
      <c r="U20" s="38">
        <v>15</v>
      </c>
      <c r="V20" s="36" t="s">
        <v>161</v>
      </c>
      <c r="W20" s="38">
        <v>15</v>
      </c>
      <c r="X20" s="36" t="s">
        <v>147</v>
      </c>
    </row>
    <row r="21" spans="1:24">
      <c r="A21" s="38">
        <v>16</v>
      </c>
      <c r="B21" s="36" t="s">
        <v>153</v>
      </c>
      <c r="C21" s="38">
        <v>16</v>
      </c>
      <c r="D21" s="36" t="s">
        <v>154</v>
      </c>
      <c r="E21" s="38">
        <v>16</v>
      </c>
      <c r="F21" s="36" t="s">
        <v>154</v>
      </c>
      <c r="G21" s="38">
        <v>16</v>
      </c>
      <c r="H21" s="36" t="s">
        <v>181</v>
      </c>
      <c r="I21" s="38">
        <v>16</v>
      </c>
      <c r="J21" s="36" t="s">
        <v>180</v>
      </c>
      <c r="K21" s="38">
        <v>16</v>
      </c>
      <c r="L21" s="36" t="s">
        <v>181</v>
      </c>
      <c r="M21" s="38">
        <v>16</v>
      </c>
      <c r="N21" s="36" t="s">
        <v>172</v>
      </c>
      <c r="O21" s="38">
        <v>16</v>
      </c>
      <c r="P21" s="36" t="s">
        <v>158</v>
      </c>
      <c r="Q21" s="38">
        <v>16</v>
      </c>
      <c r="R21" s="36" t="s">
        <v>145</v>
      </c>
      <c r="S21" s="38">
        <v>16</v>
      </c>
      <c r="T21" s="36" t="s">
        <v>157</v>
      </c>
      <c r="U21" s="38">
        <v>16</v>
      </c>
      <c r="V21" s="36" t="s">
        <v>146</v>
      </c>
      <c r="W21" s="38">
        <v>16</v>
      </c>
      <c r="X21" s="36" t="s">
        <v>187</v>
      </c>
    </row>
    <row r="22" spans="1:24">
      <c r="A22" s="38">
        <v>17</v>
      </c>
      <c r="B22" s="36" t="s">
        <v>180</v>
      </c>
      <c r="C22" s="38">
        <v>17</v>
      </c>
      <c r="D22" s="36" t="s">
        <v>154</v>
      </c>
      <c r="E22" s="38">
        <v>17</v>
      </c>
      <c r="F22" s="36" t="s">
        <v>175</v>
      </c>
      <c r="G22" s="38">
        <v>17</v>
      </c>
      <c r="H22" s="36" t="s">
        <v>154</v>
      </c>
      <c r="I22" s="38">
        <v>17</v>
      </c>
      <c r="J22" s="36" t="s">
        <v>181</v>
      </c>
      <c r="K22" s="38">
        <v>17</v>
      </c>
      <c r="L22" s="36" t="s">
        <v>154</v>
      </c>
      <c r="M22" s="38">
        <v>17</v>
      </c>
      <c r="N22" s="36" t="s">
        <v>174</v>
      </c>
      <c r="O22" s="38">
        <v>17</v>
      </c>
      <c r="P22" s="36" t="s">
        <v>154</v>
      </c>
      <c r="Q22" s="38">
        <v>17</v>
      </c>
      <c r="R22" s="36" t="s">
        <v>161</v>
      </c>
      <c r="S22" s="38">
        <v>17</v>
      </c>
      <c r="T22" s="36" t="s">
        <v>191</v>
      </c>
      <c r="U22" s="38">
        <v>17</v>
      </c>
      <c r="V22" s="36" t="s">
        <v>156</v>
      </c>
      <c r="W22" s="38">
        <v>17</v>
      </c>
      <c r="X22" s="36" t="s">
        <v>156</v>
      </c>
    </row>
    <row r="23" spans="1:24">
      <c r="A23" s="38">
        <v>18</v>
      </c>
      <c r="B23" s="36" t="s">
        <v>158</v>
      </c>
      <c r="C23" s="38">
        <v>18</v>
      </c>
      <c r="D23" s="36" t="s">
        <v>154</v>
      </c>
      <c r="E23" s="38">
        <v>18</v>
      </c>
      <c r="F23" s="36" t="s">
        <v>190</v>
      </c>
      <c r="G23" s="38">
        <v>18</v>
      </c>
      <c r="H23" s="36" t="s">
        <v>175</v>
      </c>
      <c r="I23" s="38">
        <v>18</v>
      </c>
      <c r="J23" s="36" t="s">
        <v>154</v>
      </c>
      <c r="K23" s="38">
        <v>18</v>
      </c>
      <c r="L23" s="36" t="s">
        <v>154</v>
      </c>
      <c r="M23" s="38">
        <v>18</v>
      </c>
      <c r="N23" s="36" t="s">
        <v>153</v>
      </c>
      <c r="O23" s="38">
        <v>18</v>
      </c>
      <c r="P23" s="36" t="s">
        <v>154</v>
      </c>
      <c r="Q23" s="38">
        <v>18</v>
      </c>
      <c r="R23" s="36" t="s">
        <v>162</v>
      </c>
      <c r="S23" s="38">
        <v>18</v>
      </c>
      <c r="T23" s="36" t="s">
        <v>171</v>
      </c>
      <c r="U23" s="38">
        <v>18</v>
      </c>
      <c r="V23" s="36" t="s">
        <v>157</v>
      </c>
      <c r="W23" s="38">
        <v>18</v>
      </c>
      <c r="X23" s="36" t="s">
        <v>188</v>
      </c>
    </row>
    <row r="24" spans="1:24">
      <c r="A24" s="38">
        <v>19</v>
      </c>
      <c r="B24" s="36" t="s">
        <v>158</v>
      </c>
      <c r="C24" s="38">
        <v>19</v>
      </c>
      <c r="D24" s="36" t="s">
        <v>175</v>
      </c>
      <c r="E24" s="38">
        <v>19</v>
      </c>
      <c r="F24" s="36" t="s">
        <v>190</v>
      </c>
      <c r="G24" s="38">
        <v>19</v>
      </c>
      <c r="H24" s="36" t="s">
        <v>190</v>
      </c>
      <c r="I24" s="38">
        <v>19</v>
      </c>
      <c r="J24" s="36" t="s">
        <v>154</v>
      </c>
      <c r="K24" s="38">
        <v>19</v>
      </c>
      <c r="L24" s="36" t="s">
        <v>154</v>
      </c>
      <c r="M24" s="38">
        <v>19</v>
      </c>
      <c r="N24" s="36" t="s">
        <v>180</v>
      </c>
      <c r="O24" s="38">
        <v>19</v>
      </c>
      <c r="P24" s="36" t="s">
        <v>154</v>
      </c>
      <c r="Q24" s="38">
        <v>19</v>
      </c>
      <c r="R24" s="36" t="s">
        <v>170</v>
      </c>
      <c r="S24" s="38">
        <v>19</v>
      </c>
      <c r="T24" s="36" t="s">
        <v>178</v>
      </c>
      <c r="U24" s="38">
        <v>19</v>
      </c>
      <c r="V24" s="36" t="s">
        <v>149</v>
      </c>
      <c r="W24" s="38">
        <v>19</v>
      </c>
      <c r="X24" s="36" t="s">
        <v>157</v>
      </c>
    </row>
    <row r="25" spans="1:24">
      <c r="A25" s="38">
        <v>20</v>
      </c>
      <c r="B25" s="36" t="s">
        <v>181</v>
      </c>
      <c r="C25" s="38">
        <v>20</v>
      </c>
      <c r="D25" s="36" t="s">
        <v>190</v>
      </c>
      <c r="E25" s="38">
        <v>20</v>
      </c>
      <c r="F25" s="36" t="s">
        <v>190</v>
      </c>
      <c r="G25" s="38">
        <v>20</v>
      </c>
      <c r="H25" s="36" t="s">
        <v>190</v>
      </c>
      <c r="I25" s="38">
        <v>20</v>
      </c>
      <c r="J25" s="36" t="s">
        <v>154</v>
      </c>
      <c r="K25" s="38">
        <v>20</v>
      </c>
      <c r="L25" s="36" t="s">
        <v>175</v>
      </c>
      <c r="M25" s="38">
        <v>20</v>
      </c>
      <c r="N25" s="36" t="s">
        <v>158</v>
      </c>
      <c r="O25" s="38">
        <v>20</v>
      </c>
      <c r="P25" s="36" t="s">
        <v>175</v>
      </c>
      <c r="Q25" s="38">
        <v>20</v>
      </c>
      <c r="R25" s="36" t="s">
        <v>182</v>
      </c>
      <c r="S25" s="38">
        <v>20</v>
      </c>
      <c r="T25" s="36" t="s">
        <v>186</v>
      </c>
      <c r="U25" s="38">
        <v>20</v>
      </c>
      <c r="V25" s="36" t="s">
        <v>186</v>
      </c>
      <c r="W25" s="38">
        <v>20</v>
      </c>
      <c r="X25" s="36" t="s">
        <v>191</v>
      </c>
    </row>
    <row r="26" spans="1:24">
      <c r="A26" s="38">
        <v>21</v>
      </c>
      <c r="B26" s="36" t="s">
        <v>154</v>
      </c>
      <c r="C26" s="38">
        <v>21</v>
      </c>
      <c r="D26" s="36" t="s">
        <v>190</v>
      </c>
      <c r="E26" s="38">
        <v>21</v>
      </c>
      <c r="F26" s="36" t="s">
        <v>190</v>
      </c>
      <c r="G26" s="38">
        <v>21</v>
      </c>
      <c r="H26" s="36" t="s">
        <v>190</v>
      </c>
      <c r="I26" s="38">
        <v>21</v>
      </c>
      <c r="J26" s="36" t="s">
        <v>154</v>
      </c>
      <c r="K26" s="38">
        <v>21</v>
      </c>
      <c r="L26" s="36" t="s">
        <v>190</v>
      </c>
      <c r="M26" s="38">
        <v>21</v>
      </c>
      <c r="N26" s="36" t="s">
        <v>181</v>
      </c>
      <c r="O26" s="38">
        <v>21</v>
      </c>
      <c r="P26" s="36" t="s">
        <v>190</v>
      </c>
      <c r="Q26" s="38">
        <v>21</v>
      </c>
      <c r="R26" s="36" t="s">
        <v>191</v>
      </c>
      <c r="S26" s="38">
        <v>21</v>
      </c>
      <c r="T26" s="36" t="s">
        <v>179</v>
      </c>
      <c r="U26" s="38">
        <v>21</v>
      </c>
      <c r="V26" s="36" t="s">
        <v>179</v>
      </c>
      <c r="W26" s="38">
        <v>21</v>
      </c>
      <c r="X26" s="36" t="s">
        <v>171</v>
      </c>
    </row>
    <row r="27" spans="1:24">
      <c r="A27" s="38">
        <v>22</v>
      </c>
      <c r="B27" s="36" t="s">
        <v>154</v>
      </c>
      <c r="C27" s="38">
        <v>22</v>
      </c>
      <c r="D27" s="36" t="s">
        <v>190</v>
      </c>
      <c r="E27" s="38">
        <v>22</v>
      </c>
      <c r="F27" s="36" t="s">
        <v>190</v>
      </c>
      <c r="G27" s="38">
        <v>22</v>
      </c>
      <c r="H27" s="36" t="s">
        <v>190</v>
      </c>
      <c r="I27" s="38">
        <v>22</v>
      </c>
      <c r="J27" s="36" t="s">
        <v>175</v>
      </c>
      <c r="K27" s="38">
        <v>22</v>
      </c>
      <c r="L27" s="36" t="s">
        <v>190</v>
      </c>
      <c r="M27" s="38">
        <v>22</v>
      </c>
      <c r="N27" s="36" t="s">
        <v>154</v>
      </c>
      <c r="O27" s="38">
        <v>22</v>
      </c>
      <c r="P27" s="36" t="s">
        <v>190</v>
      </c>
      <c r="Q27" s="38">
        <v>22</v>
      </c>
      <c r="R27" s="36" t="s">
        <v>149</v>
      </c>
      <c r="S27" s="38">
        <v>22</v>
      </c>
      <c r="T27" s="36" t="s">
        <v>172</v>
      </c>
      <c r="U27" s="38">
        <v>22</v>
      </c>
      <c r="V27" s="36" t="s">
        <v>172</v>
      </c>
      <c r="W27" s="38">
        <v>22</v>
      </c>
      <c r="X27" s="36" t="s">
        <v>186</v>
      </c>
    </row>
    <row r="28" spans="1:24">
      <c r="A28" s="38">
        <v>23</v>
      </c>
      <c r="B28" s="36" t="s">
        <v>175</v>
      </c>
      <c r="C28" s="38">
        <v>23</v>
      </c>
      <c r="D28" s="36" t="s">
        <v>190</v>
      </c>
      <c r="E28" s="38">
        <v>23</v>
      </c>
      <c r="F28" s="36" t="s">
        <v>190</v>
      </c>
      <c r="G28" s="38">
        <v>23</v>
      </c>
      <c r="H28" s="36" t="s">
        <v>190</v>
      </c>
      <c r="I28" s="38">
        <v>23</v>
      </c>
      <c r="J28" s="36" t="s">
        <v>190</v>
      </c>
      <c r="K28" s="38">
        <v>23</v>
      </c>
      <c r="L28" s="36" t="s">
        <v>190</v>
      </c>
      <c r="M28" s="38">
        <v>23</v>
      </c>
      <c r="N28" s="36" t="s">
        <v>154</v>
      </c>
      <c r="O28" s="38">
        <v>23</v>
      </c>
      <c r="P28" s="36" t="s">
        <v>190</v>
      </c>
      <c r="Q28" s="38">
        <v>23</v>
      </c>
      <c r="R28" s="36" t="s">
        <v>171</v>
      </c>
      <c r="S28" s="38">
        <v>23</v>
      </c>
      <c r="T28" s="36" t="s">
        <v>152</v>
      </c>
      <c r="U28" s="38">
        <v>23</v>
      </c>
      <c r="V28" s="36" t="s">
        <v>174</v>
      </c>
      <c r="W28" s="38">
        <v>23</v>
      </c>
      <c r="X28" s="36" t="s">
        <v>179</v>
      </c>
    </row>
    <row r="29" spans="1:24">
      <c r="A29" s="38">
        <v>24</v>
      </c>
      <c r="B29" s="36" t="s">
        <v>190</v>
      </c>
      <c r="C29" s="38">
        <v>24</v>
      </c>
      <c r="D29" s="36" t="s">
        <v>190</v>
      </c>
      <c r="E29" s="38">
        <v>24</v>
      </c>
      <c r="F29" s="36" t="s">
        <v>190</v>
      </c>
      <c r="G29" s="38">
        <v>24</v>
      </c>
      <c r="H29" s="36" t="s">
        <v>190</v>
      </c>
      <c r="I29" s="38">
        <v>24</v>
      </c>
      <c r="J29" s="36" t="s">
        <v>190</v>
      </c>
      <c r="K29" s="38">
        <v>24</v>
      </c>
      <c r="L29" s="36" t="s">
        <v>190</v>
      </c>
      <c r="M29" s="38">
        <v>24</v>
      </c>
      <c r="N29" s="36" t="s">
        <v>154</v>
      </c>
      <c r="O29" s="38">
        <v>24</v>
      </c>
      <c r="P29" s="36" t="s">
        <v>190</v>
      </c>
      <c r="Q29" s="38">
        <v>24</v>
      </c>
      <c r="R29" s="36" t="s">
        <v>186</v>
      </c>
      <c r="S29" s="38">
        <v>24</v>
      </c>
      <c r="T29" s="36" t="s">
        <v>174</v>
      </c>
      <c r="U29" s="38">
        <v>24</v>
      </c>
      <c r="V29" s="36" t="s">
        <v>180</v>
      </c>
      <c r="W29" s="38">
        <v>24</v>
      </c>
      <c r="X29" s="36" t="s">
        <v>172</v>
      </c>
    </row>
    <row r="30" spans="1:24">
      <c r="A30" s="38">
        <v>25</v>
      </c>
      <c r="B30" s="36" t="s">
        <v>190</v>
      </c>
      <c r="C30" s="38">
        <v>25</v>
      </c>
      <c r="D30" s="36" t="s">
        <v>190</v>
      </c>
      <c r="E30" s="38">
        <v>25</v>
      </c>
      <c r="F30" s="36" t="s">
        <v>190</v>
      </c>
      <c r="G30" s="38">
        <v>25</v>
      </c>
      <c r="H30" s="36" t="s">
        <v>190</v>
      </c>
      <c r="I30" s="38">
        <v>25</v>
      </c>
      <c r="J30" s="36" t="s">
        <v>190</v>
      </c>
      <c r="K30" s="38">
        <v>25</v>
      </c>
      <c r="L30" s="36" t="s">
        <v>190</v>
      </c>
      <c r="M30" s="38">
        <v>25</v>
      </c>
      <c r="N30" s="36" t="s">
        <v>175</v>
      </c>
      <c r="O30" s="38">
        <v>25</v>
      </c>
      <c r="P30" s="36" t="s">
        <v>190</v>
      </c>
      <c r="Q30" s="38">
        <v>25</v>
      </c>
      <c r="R30" s="36" t="s">
        <v>150</v>
      </c>
      <c r="S30" s="38">
        <v>25</v>
      </c>
      <c r="T30" s="36" t="s">
        <v>153</v>
      </c>
      <c r="U30" s="38">
        <v>25</v>
      </c>
      <c r="V30" s="36" t="s">
        <v>158</v>
      </c>
      <c r="W30" s="38">
        <v>25</v>
      </c>
      <c r="X30" s="36" t="s">
        <v>152</v>
      </c>
    </row>
    <row r="31" spans="1:24">
      <c r="A31" s="38">
        <v>26</v>
      </c>
      <c r="B31" s="36" t="s">
        <v>190</v>
      </c>
      <c r="C31" s="38">
        <v>26</v>
      </c>
      <c r="D31" s="36" t="s">
        <v>190</v>
      </c>
      <c r="E31" s="38">
        <v>26</v>
      </c>
      <c r="F31" s="36" t="s">
        <v>190</v>
      </c>
      <c r="G31" s="38">
        <v>26</v>
      </c>
      <c r="H31" s="36" t="s">
        <v>190</v>
      </c>
      <c r="I31" s="38">
        <v>26</v>
      </c>
      <c r="J31" s="36" t="s">
        <v>190</v>
      </c>
      <c r="K31" s="38">
        <v>26</v>
      </c>
      <c r="L31" s="36" t="s">
        <v>190</v>
      </c>
      <c r="M31" s="38">
        <v>26</v>
      </c>
      <c r="N31" s="36" t="s">
        <v>190</v>
      </c>
      <c r="O31" s="38">
        <v>26</v>
      </c>
      <c r="P31" s="36" t="s">
        <v>190</v>
      </c>
      <c r="Q31" s="38">
        <v>26</v>
      </c>
      <c r="R31" s="36" t="s">
        <v>150</v>
      </c>
      <c r="S31" s="38">
        <v>26</v>
      </c>
      <c r="T31" s="36" t="s">
        <v>180</v>
      </c>
      <c r="U31" s="38">
        <v>26</v>
      </c>
      <c r="V31" s="36" t="s">
        <v>158</v>
      </c>
      <c r="W31" s="38">
        <v>26</v>
      </c>
      <c r="X31" s="36" t="s">
        <v>152</v>
      </c>
    </row>
    <row r="32" spans="1:24">
      <c r="A32" s="38">
        <v>27</v>
      </c>
      <c r="B32" s="36" t="s">
        <v>190</v>
      </c>
      <c r="C32" s="38">
        <v>27</v>
      </c>
      <c r="D32" s="36" t="s">
        <v>190</v>
      </c>
      <c r="E32" s="38">
        <v>27</v>
      </c>
      <c r="F32" s="36" t="s">
        <v>190</v>
      </c>
      <c r="G32" s="38">
        <v>27</v>
      </c>
      <c r="H32" s="36" t="s">
        <v>190</v>
      </c>
      <c r="I32" s="38">
        <v>27</v>
      </c>
      <c r="J32" s="36" t="s">
        <v>190</v>
      </c>
      <c r="K32" s="38">
        <v>27</v>
      </c>
      <c r="L32" s="36" t="s">
        <v>190</v>
      </c>
      <c r="M32" s="38">
        <v>27</v>
      </c>
      <c r="N32" s="36" t="s">
        <v>190</v>
      </c>
      <c r="O32" s="38">
        <v>27</v>
      </c>
      <c r="P32" s="36" t="s">
        <v>190</v>
      </c>
      <c r="Q32" s="38">
        <v>27</v>
      </c>
      <c r="R32" s="36" t="s">
        <v>179</v>
      </c>
      <c r="S32" s="38">
        <v>27</v>
      </c>
      <c r="T32" s="36" t="s">
        <v>158</v>
      </c>
      <c r="U32" s="38">
        <v>27</v>
      </c>
      <c r="V32" s="36" t="s">
        <v>158</v>
      </c>
      <c r="W32" s="38">
        <v>27</v>
      </c>
      <c r="X32" s="36" t="s">
        <v>152</v>
      </c>
    </row>
    <row r="33" spans="1:24">
      <c r="A33" s="41"/>
      <c r="B33" s="41"/>
      <c r="C33" s="43"/>
      <c r="D33" s="43"/>
      <c r="E33" s="43"/>
      <c r="F33" s="43"/>
      <c r="G33" s="43"/>
      <c r="H33" s="43"/>
      <c r="I33" s="43"/>
      <c r="J33" s="43"/>
      <c r="K33" s="43"/>
      <c r="L33" s="43"/>
      <c r="M33" s="43"/>
      <c r="N33" s="43"/>
      <c r="O33" s="43"/>
      <c r="P33" s="43"/>
      <c r="Q33" s="38">
        <v>28</v>
      </c>
      <c r="R33" s="41">
        <v>95</v>
      </c>
      <c r="S33" s="38">
        <v>28</v>
      </c>
      <c r="T33" s="41" t="s">
        <v>158</v>
      </c>
      <c r="U33" s="38">
        <v>28</v>
      </c>
      <c r="V33" s="41">
        <v>98</v>
      </c>
      <c r="W33" s="38">
        <v>28</v>
      </c>
      <c r="X33" s="41" t="s">
        <v>153</v>
      </c>
    </row>
    <row r="34" spans="1:24">
      <c r="A34" s="41"/>
      <c r="B34" s="41"/>
      <c r="C34" s="43"/>
      <c r="D34" s="43"/>
      <c r="E34" s="43"/>
      <c r="F34" s="43"/>
      <c r="G34" s="43"/>
      <c r="H34" s="43"/>
      <c r="I34" s="43"/>
      <c r="J34" s="43"/>
      <c r="K34" s="43"/>
      <c r="L34" s="43"/>
      <c r="M34" s="43"/>
      <c r="N34" s="43"/>
      <c r="O34" s="43"/>
      <c r="P34" s="43"/>
      <c r="Q34" s="38">
        <v>29</v>
      </c>
      <c r="R34" s="41" t="s">
        <v>153</v>
      </c>
      <c r="S34" s="38">
        <v>29</v>
      </c>
      <c r="T34" s="41" t="s">
        <v>158</v>
      </c>
      <c r="U34" s="38">
        <v>29</v>
      </c>
      <c r="V34" s="41" t="s">
        <v>154</v>
      </c>
      <c r="W34" s="38">
        <v>29</v>
      </c>
      <c r="X34" s="41" t="s">
        <v>158</v>
      </c>
    </row>
    <row r="35" spans="1:24">
      <c r="A35" s="41"/>
      <c r="B35" s="41"/>
      <c r="C35" s="43"/>
      <c r="D35" s="43"/>
      <c r="E35" s="43"/>
      <c r="F35" s="43"/>
      <c r="G35" s="43"/>
      <c r="H35" s="43"/>
      <c r="I35" s="43"/>
      <c r="J35" s="43"/>
      <c r="K35" s="43"/>
      <c r="L35" s="43"/>
      <c r="M35" s="43"/>
      <c r="N35" s="43"/>
      <c r="O35" s="43"/>
      <c r="P35" s="43"/>
      <c r="Q35" s="38">
        <v>30</v>
      </c>
      <c r="R35" s="41">
        <v>98</v>
      </c>
      <c r="S35" s="38">
        <v>30</v>
      </c>
      <c r="T35" s="41">
        <v>98</v>
      </c>
      <c r="U35" s="38">
        <v>30</v>
      </c>
      <c r="V35" s="41" t="s">
        <v>154</v>
      </c>
      <c r="W35" s="38">
        <v>30</v>
      </c>
      <c r="X35" s="41" t="s">
        <v>158</v>
      </c>
    </row>
    <row r="36" spans="1:24">
      <c r="A36" s="41"/>
      <c r="B36" s="41"/>
      <c r="C36" s="43"/>
      <c r="D36" s="43"/>
      <c r="E36" s="43"/>
      <c r="F36" s="43"/>
      <c r="G36" s="43"/>
      <c r="H36" s="43"/>
      <c r="I36" s="43"/>
      <c r="J36" s="43"/>
      <c r="K36" s="43"/>
      <c r="L36" s="43"/>
      <c r="M36" s="43"/>
      <c r="N36" s="43"/>
      <c r="O36" s="43"/>
      <c r="P36" s="43"/>
      <c r="Q36" s="38">
        <v>31</v>
      </c>
      <c r="R36" s="41" t="s">
        <v>154</v>
      </c>
      <c r="S36" s="38">
        <v>31</v>
      </c>
      <c r="T36" s="41" t="s">
        <v>154</v>
      </c>
      <c r="U36" s="38">
        <v>31</v>
      </c>
      <c r="V36" s="41" t="s">
        <v>154</v>
      </c>
      <c r="W36" s="38">
        <v>31</v>
      </c>
      <c r="X36" s="41" t="s">
        <v>158</v>
      </c>
    </row>
    <row r="37" spans="1:24">
      <c r="A37" s="41"/>
      <c r="B37" s="41"/>
      <c r="C37" s="43"/>
      <c r="D37" s="43"/>
      <c r="E37" s="43"/>
      <c r="F37" s="43"/>
      <c r="G37" s="43"/>
      <c r="H37" s="43"/>
      <c r="I37" s="43"/>
      <c r="J37" s="43"/>
      <c r="K37" s="43"/>
      <c r="L37" s="43"/>
      <c r="M37" s="43"/>
      <c r="N37" s="43"/>
      <c r="O37" s="43"/>
      <c r="P37" s="43"/>
      <c r="Q37" s="38">
        <v>32</v>
      </c>
      <c r="R37" s="41" t="s">
        <v>154</v>
      </c>
      <c r="S37" s="38">
        <v>32</v>
      </c>
      <c r="T37" s="41" t="s">
        <v>154</v>
      </c>
      <c r="U37" s="38">
        <v>32</v>
      </c>
      <c r="V37" s="41" t="s">
        <v>154</v>
      </c>
      <c r="W37" s="38">
        <v>32</v>
      </c>
      <c r="X37" s="41">
        <v>98</v>
      </c>
    </row>
    <row r="38" spans="1:24">
      <c r="A38" s="41"/>
      <c r="B38" s="41"/>
      <c r="C38" s="43"/>
      <c r="D38" s="43"/>
      <c r="E38" s="43"/>
      <c r="F38" s="43"/>
      <c r="G38" s="43"/>
      <c r="H38" s="43"/>
      <c r="I38" s="43"/>
      <c r="J38" s="43"/>
      <c r="K38" s="43"/>
      <c r="L38" s="43"/>
      <c r="M38" s="43"/>
      <c r="N38" s="43"/>
      <c r="O38" s="43"/>
      <c r="P38" s="43"/>
      <c r="Q38" s="38">
        <v>33</v>
      </c>
      <c r="R38" s="41" t="s">
        <v>154</v>
      </c>
      <c r="S38" s="38">
        <v>33</v>
      </c>
      <c r="T38" s="41" t="s">
        <v>154</v>
      </c>
      <c r="U38" s="38">
        <v>33</v>
      </c>
      <c r="V38" s="41" t="s">
        <v>154</v>
      </c>
      <c r="W38" s="38">
        <v>33</v>
      </c>
      <c r="X38" s="41" t="s">
        <v>154</v>
      </c>
    </row>
    <row r="39" spans="1:24">
      <c r="A39" s="41"/>
      <c r="B39" s="41"/>
      <c r="C39" s="43"/>
      <c r="D39" s="43"/>
      <c r="E39" s="43"/>
      <c r="F39" s="43"/>
      <c r="G39" s="43"/>
      <c r="H39" s="43"/>
      <c r="I39" s="43"/>
      <c r="J39" s="43"/>
      <c r="K39" s="43"/>
      <c r="L39" s="43"/>
      <c r="M39" s="43"/>
      <c r="N39" s="43"/>
      <c r="O39" s="43"/>
      <c r="P39" s="43"/>
      <c r="Q39" s="38">
        <v>34</v>
      </c>
      <c r="R39" s="41" t="s">
        <v>154</v>
      </c>
      <c r="S39" s="38">
        <v>34</v>
      </c>
      <c r="T39" s="41" t="s">
        <v>154</v>
      </c>
      <c r="U39" s="38">
        <v>34</v>
      </c>
      <c r="V39" s="41" t="s">
        <v>154</v>
      </c>
      <c r="W39" s="38">
        <v>34</v>
      </c>
      <c r="X39" s="41">
        <v>99</v>
      </c>
    </row>
    <row r="40" spans="1:24">
      <c r="A40" s="41"/>
      <c r="B40" s="41"/>
      <c r="C40" s="43"/>
      <c r="D40" s="43"/>
      <c r="E40" s="43"/>
      <c r="F40" s="43"/>
      <c r="G40" s="43"/>
      <c r="H40" s="43"/>
      <c r="I40" s="43"/>
      <c r="J40" s="43"/>
      <c r="K40" s="43"/>
      <c r="L40" s="43"/>
      <c r="M40" s="43"/>
      <c r="N40" s="43"/>
      <c r="O40" s="43"/>
      <c r="P40" s="43"/>
      <c r="Q40" s="38">
        <v>35</v>
      </c>
      <c r="R40" s="41" t="s">
        <v>154</v>
      </c>
      <c r="S40" s="38">
        <v>35</v>
      </c>
      <c r="T40" s="41" t="s">
        <v>154</v>
      </c>
      <c r="U40" s="38">
        <v>35</v>
      </c>
      <c r="V40" s="41" t="s">
        <v>154</v>
      </c>
      <c r="W40" s="38">
        <v>35</v>
      </c>
      <c r="X40" s="36" t="s">
        <v>190</v>
      </c>
    </row>
    <row r="41" spans="1:24">
      <c r="A41" s="41"/>
      <c r="B41" s="41"/>
      <c r="C41" s="43"/>
      <c r="D41" s="43"/>
      <c r="E41" s="43"/>
      <c r="F41" s="43"/>
      <c r="G41" s="43"/>
      <c r="H41" s="43"/>
      <c r="I41" s="43"/>
      <c r="J41" s="43"/>
      <c r="K41" s="43"/>
      <c r="L41" s="43"/>
      <c r="M41" s="43"/>
      <c r="N41" s="43"/>
      <c r="O41" s="43"/>
      <c r="P41" s="43"/>
      <c r="Q41" s="38">
        <v>36</v>
      </c>
      <c r="R41" s="41" t="s">
        <v>154</v>
      </c>
      <c r="S41" s="38">
        <v>36</v>
      </c>
      <c r="T41" s="41" t="s">
        <v>154</v>
      </c>
      <c r="U41" s="38">
        <v>36</v>
      </c>
      <c r="V41" s="41" t="s">
        <v>154</v>
      </c>
      <c r="W41" s="38">
        <v>36</v>
      </c>
      <c r="X41" s="36" t="s">
        <v>190</v>
      </c>
    </row>
    <row r="42" spans="1:24">
      <c r="A42" s="41"/>
      <c r="B42" s="41"/>
      <c r="C42" s="43"/>
      <c r="D42" s="43"/>
      <c r="E42" s="43"/>
      <c r="F42" s="43"/>
      <c r="G42" s="43"/>
      <c r="H42" s="43"/>
      <c r="I42" s="43"/>
      <c r="J42" s="43"/>
      <c r="K42" s="43"/>
      <c r="L42" s="43"/>
      <c r="M42" s="43"/>
      <c r="N42" s="43"/>
      <c r="O42" s="43"/>
      <c r="P42" s="43"/>
      <c r="Q42" s="38">
        <v>37</v>
      </c>
      <c r="R42" s="41">
        <v>99</v>
      </c>
      <c r="S42" s="38">
        <v>37</v>
      </c>
      <c r="T42" s="41" t="s">
        <v>154</v>
      </c>
      <c r="U42" s="38">
        <v>37</v>
      </c>
      <c r="V42" s="41" t="s">
        <v>154</v>
      </c>
      <c r="W42" s="38">
        <v>37</v>
      </c>
      <c r="X42" s="36" t="s">
        <v>190</v>
      </c>
    </row>
    <row r="43" spans="1:24">
      <c r="A43" s="41"/>
      <c r="B43" s="41"/>
      <c r="C43" s="43"/>
      <c r="D43" s="43"/>
      <c r="E43" s="43"/>
      <c r="F43" s="43"/>
      <c r="G43" s="43"/>
      <c r="H43" s="43"/>
      <c r="I43" s="43"/>
      <c r="J43" s="43"/>
      <c r="K43" s="43"/>
      <c r="L43" s="43"/>
      <c r="M43" s="43"/>
      <c r="N43" s="43"/>
      <c r="O43" s="43"/>
      <c r="P43" s="43"/>
      <c r="Q43" s="38">
        <v>38</v>
      </c>
      <c r="R43" s="36" t="s">
        <v>190</v>
      </c>
      <c r="S43" s="38">
        <v>38</v>
      </c>
      <c r="T43" s="41">
        <v>99</v>
      </c>
      <c r="U43" s="38">
        <v>38</v>
      </c>
      <c r="V43" s="41" t="s">
        <v>154</v>
      </c>
      <c r="W43" s="38">
        <v>38</v>
      </c>
      <c r="X43" s="36" t="s">
        <v>190</v>
      </c>
    </row>
    <row r="44" spans="1:24">
      <c r="A44" s="41"/>
      <c r="B44" s="41"/>
      <c r="C44" s="43"/>
      <c r="D44" s="43"/>
      <c r="E44" s="43"/>
      <c r="F44" s="43"/>
      <c r="G44" s="43"/>
      <c r="H44" s="43"/>
      <c r="I44" s="43"/>
      <c r="J44" s="43"/>
      <c r="K44" s="43"/>
      <c r="L44" s="43"/>
      <c r="M44" s="43"/>
      <c r="N44" s="43"/>
      <c r="O44" s="43"/>
      <c r="P44" s="43"/>
      <c r="Q44" s="38">
        <v>39</v>
      </c>
      <c r="R44" s="36" t="s">
        <v>190</v>
      </c>
      <c r="S44" s="38">
        <v>39</v>
      </c>
      <c r="T44" s="36" t="s">
        <v>190</v>
      </c>
      <c r="U44" s="38">
        <v>39</v>
      </c>
      <c r="V44" s="41" t="s">
        <v>154</v>
      </c>
      <c r="W44" s="38">
        <v>39</v>
      </c>
      <c r="X44" s="36" t="s">
        <v>190</v>
      </c>
    </row>
    <row r="45" spans="1:24">
      <c r="A45" s="41"/>
      <c r="B45" s="41"/>
      <c r="C45" s="43"/>
      <c r="D45" s="43"/>
      <c r="E45" s="43"/>
      <c r="F45" s="43"/>
      <c r="G45" s="43"/>
      <c r="H45" s="43"/>
      <c r="I45" s="43"/>
      <c r="J45" s="43"/>
      <c r="K45" s="43"/>
      <c r="L45" s="43"/>
      <c r="M45" s="43"/>
      <c r="N45" s="43"/>
      <c r="O45" s="43"/>
      <c r="P45" s="43"/>
      <c r="Q45" s="38">
        <v>40</v>
      </c>
      <c r="R45" s="36" t="s">
        <v>190</v>
      </c>
      <c r="S45" s="38">
        <v>40</v>
      </c>
      <c r="T45" s="36" t="s">
        <v>190</v>
      </c>
      <c r="U45" s="38">
        <v>40</v>
      </c>
      <c r="V45" s="41" t="s">
        <v>154</v>
      </c>
      <c r="W45" s="38">
        <v>40</v>
      </c>
      <c r="X45" s="36" t="s">
        <v>190</v>
      </c>
    </row>
    <row r="46" spans="1:24">
      <c r="A46" s="41"/>
      <c r="B46" s="41"/>
      <c r="C46" s="43"/>
      <c r="D46" s="43"/>
      <c r="E46" s="43"/>
      <c r="F46" s="43"/>
      <c r="G46" s="43"/>
      <c r="H46" s="43"/>
      <c r="I46" s="43"/>
      <c r="J46" s="43"/>
      <c r="K46" s="43"/>
      <c r="L46" s="43"/>
      <c r="M46" s="43"/>
      <c r="N46" s="43"/>
      <c r="O46" s="43"/>
      <c r="P46" s="43"/>
      <c r="Q46" s="38">
        <v>41</v>
      </c>
      <c r="R46" s="36" t="s">
        <v>190</v>
      </c>
      <c r="S46" s="38">
        <v>41</v>
      </c>
      <c r="T46" s="36" t="s">
        <v>190</v>
      </c>
      <c r="U46" s="38">
        <v>41</v>
      </c>
      <c r="V46" s="41" t="s">
        <v>154</v>
      </c>
      <c r="W46" s="38">
        <v>41</v>
      </c>
      <c r="X46" s="36" t="s">
        <v>190</v>
      </c>
    </row>
    <row r="47" spans="1:24">
      <c r="A47" s="41"/>
      <c r="B47" s="41"/>
      <c r="C47" s="43"/>
      <c r="D47" s="43"/>
      <c r="E47" s="43"/>
      <c r="F47" s="43"/>
      <c r="G47" s="43"/>
      <c r="H47" s="43"/>
      <c r="I47" s="43"/>
      <c r="J47" s="43"/>
      <c r="K47" s="43"/>
      <c r="L47" s="43"/>
      <c r="M47" s="43"/>
      <c r="N47" s="43"/>
      <c r="O47" s="43"/>
      <c r="P47" s="43"/>
      <c r="Q47" s="38">
        <v>42</v>
      </c>
      <c r="R47" s="36" t="s">
        <v>190</v>
      </c>
      <c r="S47" s="38">
        <v>42</v>
      </c>
      <c r="T47" s="36" t="s">
        <v>190</v>
      </c>
      <c r="U47" s="38">
        <v>42</v>
      </c>
      <c r="V47" s="41">
        <v>99</v>
      </c>
      <c r="W47" s="38">
        <v>42</v>
      </c>
      <c r="X47" s="36" t="s">
        <v>190</v>
      </c>
    </row>
    <row r="48" spans="1:24">
      <c r="A48" s="41"/>
      <c r="B48" s="41"/>
      <c r="C48" s="43"/>
      <c r="D48" s="43"/>
      <c r="E48" s="43"/>
      <c r="F48" s="43"/>
      <c r="G48" s="43"/>
      <c r="H48" s="43"/>
      <c r="I48" s="43"/>
      <c r="J48" s="43"/>
      <c r="K48" s="43"/>
      <c r="L48" s="43"/>
      <c r="M48" s="43"/>
      <c r="N48" s="43"/>
      <c r="O48" s="43"/>
      <c r="P48" s="43"/>
      <c r="Q48" s="38">
        <v>43</v>
      </c>
      <c r="R48" s="36" t="s">
        <v>190</v>
      </c>
      <c r="S48" s="38">
        <v>43</v>
      </c>
      <c r="T48" s="36" t="s">
        <v>190</v>
      </c>
      <c r="U48" s="38">
        <v>43</v>
      </c>
      <c r="V48" s="36" t="s">
        <v>190</v>
      </c>
      <c r="W48" s="38">
        <v>43</v>
      </c>
      <c r="X48" s="36" t="s">
        <v>190</v>
      </c>
    </row>
    <row r="49" spans="1:24">
      <c r="A49" s="41"/>
      <c r="B49" s="41"/>
      <c r="C49" s="43"/>
      <c r="D49" s="43"/>
      <c r="E49" s="43"/>
      <c r="F49" s="43"/>
      <c r="G49" s="43"/>
      <c r="H49" s="43"/>
      <c r="I49" s="43"/>
      <c r="J49" s="43"/>
      <c r="K49" s="43"/>
      <c r="L49" s="43"/>
      <c r="M49" s="43"/>
      <c r="N49" s="43"/>
      <c r="O49" s="43"/>
      <c r="P49" s="43"/>
      <c r="Q49" s="38">
        <v>44</v>
      </c>
      <c r="R49" s="36" t="s">
        <v>190</v>
      </c>
      <c r="S49" s="38">
        <v>44</v>
      </c>
      <c r="T49" s="36" t="s">
        <v>190</v>
      </c>
      <c r="U49" s="38">
        <v>44</v>
      </c>
      <c r="V49" s="36" t="s">
        <v>190</v>
      </c>
      <c r="W49" s="38">
        <v>44</v>
      </c>
      <c r="X49" s="36" t="s">
        <v>190</v>
      </c>
    </row>
    <row r="50" spans="1:24">
      <c r="A50" s="41"/>
      <c r="B50" s="41"/>
      <c r="C50" s="43"/>
      <c r="D50" s="43"/>
      <c r="E50" s="43"/>
      <c r="F50" s="43"/>
      <c r="G50" s="43"/>
      <c r="H50" s="43"/>
      <c r="I50" s="43"/>
      <c r="J50" s="43"/>
      <c r="K50" s="43"/>
      <c r="L50" s="43"/>
      <c r="M50" s="43"/>
      <c r="N50" s="43"/>
      <c r="O50" s="43"/>
      <c r="P50" s="43"/>
      <c r="Q50" s="38">
        <v>45</v>
      </c>
      <c r="R50" s="36" t="s">
        <v>190</v>
      </c>
      <c r="S50" s="38">
        <v>45</v>
      </c>
      <c r="T50" s="36" t="s">
        <v>190</v>
      </c>
      <c r="U50" s="38">
        <v>45</v>
      </c>
      <c r="V50" s="36" t="s">
        <v>190</v>
      </c>
      <c r="W50" s="38">
        <v>45</v>
      </c>
      <c r="X50" s="36" t="s">
        <v>190</v>
      </c>
    </row>
    <row r="51" spans="1:24">
      <c r="A51" s="41"/>
      <c r="B51" s="41"/>
      <c r="C51" s="43"/>
      <c r="D51" s="43"/>
      <c r="E51" s="43"/>
      <c r="F51" s="43"/>
      <c r="G51" s="43"/>
      <c r="H51" s="43"/>
      <c r="I51" s="43"/>
      <c r="J51" s="43"/>
      <c r="K51" s="43"/>
      <c r="L51" s="43"/>
      <c r="M51" s="43"/>
      <c r="N51" s="43"/>
      <c r="O51" s="43"/>
      <c r="P51" s="43"/>
      <c r="Q51" s="38">
        <v>46</v>
      </c>
      <c r="R51" s="36" t="s">
        <v>190</v>
      </c>
      <c r="S51" s="38">
        <v>46</v>
      </c>
      <c r="T51" s="36" t="s">
        <v>190</v>
      </c>
      <c r="U51" s="38">
        <v>46</v>
      </c>
      <c r="V51" s="36" t="s">
        <v>190</v>
      </c>
      <c r="W51" s="38">
        <v>46</v>
      </c>
      <c r="X51" s="36" t="s">
        <v>190</v>
      </c>
    </row>
    <row r="52" spans="1:24">
      <c r="A52" s="41"/>
      <c r="B52" s="41"/>
      <c r="C52" s="43"/>
      <c r="D52" s="43"/>
      <c r="E52" s="43"/>
      <c r="F52" s="43"/>
      <c r="G52" s="43"/>
      <c r="H52" s="43"/>
      <c r="I52" s="43"/>
      <c r="J52" s="43"/>
      <c r="K52" s="43"/>
      <c r="L52" s="43"/>
      <c r="M52" s="43"/>
      <c r="N52" s="43"/>
      <c r="O52" s="43"/>
      <c r="P52" s="43"/>
      <c r="Q52" s="38">
        <v>47</v>
      </c>
      <c r="R52" s="36" t="s">
        <v>190</v>
      </c>
      <c r="S52" s="38">
        <v>47</v>
      </c>
      <c r="T52" s="36" t="s">
        <v>190</v>
      </c>
      <c r="U52" s="38">
        <v>47</v>
      </c>
      <c r="V52" s="36" t="s">
        <v>190</v>
      </c>
      <c r="W52" s="38">
        <v>47</v>
      </c>
      <c r="X52" s="36" t="s">
        <v>190</v>
      </c>
    </row>
    <row r="53" spans="1:24">
      <c r="A53" s="41"/>
      <c r="B53" s="41"/>
      <c r="C53" s="43"/>
      <c r="D53" s="43"/>
      <c r="E53" s="43"/>
      <c r="F53" s="43"/>
      <c r="G53" s="43"/>
      <c r="H53" s="43"/>
      <c r="I53" s="43"/>
      <c r="J53" s="43"/>
      <c r="K53" s="43"/>
      <c r="L53" s="43"/>
      <c r="M53" s="43"/>
      <c r="N53" s="43"/>
      <c r="O53" s="43"/>
      <c r="P53" s="43"/>
      <c r="Q53" s="38">
        <v>48</v>
      </c>
      <c r="R53" s="36" t="s">
        <v>190</v>
      </c>
      <c r="S53" s="38">
        <v>48</v>
      </c>
      <c r="T53" s="36" t="s">
        <v>190</v>
      </c>
      <c r="U53" s="38">
        <v>48</v>
      </c>
      <c r="V53" s="36" t="s">
        <v>190</v>
      </c>
      <c r="W53" s="38">
        <v>48</v>
      </c>
      <c r="X53" s="36" t="s">
        <v>190</v>
      </c>
    </row>
    <row r="54" spans="1:24">
      <c r="A54" s="41"/>
      <c r="B54" s="41"/>
      <c r="C54" s="43"/>
      <c r="D54" s="43"/>
      <c r="E54" s="43"/>
      <c r="F54" s="43"/>
      <c r="G54" s="43"/>
      <c r="H54" s="43"/>
      <c r="I54" s="43"/>
      <c r="J54" s="43"/>
      <c r="K54" s="43"/>
      <c r="L54" s="43"/>
      <c r="M54" s="43"/>
      <c r="N54" s="43"/>
      <c r="O54" s="43"/>
      <c r="P54" s="43"/>
      <c r="Q54" s="38">
        <v>49</v>
      </c>
      <c r="R54" s="36" t="s">
        <v>190</v>
      </c>
      <c r="S54" s="38">
        <v>49</v>
      </c>
      <c r="T54" s="36" t="s">
        <v>190</v>
      </c>
      <c r="U54" s="38">
        <v>49</v>
      </c>
      <c r="V54" s="36" t="s">
        <v>190</v>
      </c>
      <c r="W54" s="38">
        <v>49</v>
      </c>
      <c r="X54" s="36" t="s">
        <v>190</v>
      </c>
    </row>
    <row r="55" spans="1:24">
      <c r="A55" s="41"/>
      <c r="B55" s="41"/>
      <c r="C55" s="43"/>
      <c r="D55" s="43"/>
      <c r="E55" s="43"/>
      <c r="F55" s="43"/>
      <c r="G55" s="43"/>
      <c r="H55" s="43"/>
      <c r="I55" s="43"/>
      <c r="J55" s="43"/>
      <c r="K55" s="43"/>
      <c r="L55" s="43"/>
      <c r="M55" s="43"/>
      <c r="N55" s="43"/>
      <c r="O55" s="43"/>
      <c r="P55" s="43"/>
      <c r="Q55" s="38">
        <v>50</v>
      </c>
      <c r="R55" s="36" t="s">
        <v>190</v>
      </c>
      <c r="S55" s="38">
        <v>50</v>
      </c>
      <c r="T55" s="36" t="s">
        <v>190</v>
      </c>
      <c r="U55" s="38">
        <v>50</v>
      </c>
      <c r="V55" s="36" t="s">
        <v>190</v>
      </c>
      <c r="W55" s="38">
        <v>50</v>
      </c>
      <c r="X55" s="36" t="s">
        <v>190</v>
      </c>
    </row>
    <row r="56" spans="1:24">
      <c r="A56" s="41"/>
      <c r="B56" s="41"/>
      <c r="C56" s="43"/>
      <c r="D56" s="43"/>
      <c r="E56" s="43"/>
      <c r="F56" s="43"/>
      <c r="G56" s="43"/>
      <c r="H56" s="43"/>
      <c r="I56" s="43"/>
      <c r="J56" s="43"/>
      <c r="K56" s="43"/>
      <c r="L56" s="43"/>
      <c r="M56" s="43"/>
      <c r="N56" s="43"/>
      <c r="O56" s="43"/>
      <c r="P56" s="43"/>
      <c r="Q56" s="38">
        <v>51</v>
      </c>
      <c r="R56" s="36" t="s">
        <v>190</v>
      </c>
      <c r="S56" s="38">
        <v>51</v>
      </c>
      <c r="T56" s="36" t="s">
        <v>190</v>
      </c>
      <c r="U56" s="38">
        <v>51</v>
      </c>
      <c r="V56" s="36" t="s">
        <v>190</v>
      </c>
      <c r="W56" s="38">
        <v>51</v>
      </c>
      <c r="X56" s="36" t="s">
        <v>190</v>
      </c>
    </row>
    <row r="57" spans="1:24">
      <c r="A57" s="41"/>
      <c r="B57" s="41"/>
      <c r="C57" s="43"/>
      <c r="D57" s="43"/>
      <c r="E57" s="43"/>
      <c r="F57" s="43"/>
      <c r="G57" s="43"/>
      <c r="H57" s="43"/>
      <c r="I57" s="43"/>
      <c r="J57" s="43"/>
      <c r="K57" s="43"/>
      <c r="L57" s="43"/>
      <c r="M57" s="43"/>
      <c r="N57" s="43"/>
      <c r="O57" s="43"/>
      <c r="P57" s="43"/>
      <c r="Q57" s="38">
        <v>52</v>
      </c>
      <c r="R57" s="36" t="s">
        <v>190</v>
      </c>
      <c r="S57" s="38">
        <v>52</v>
      </c>
      <c r="T57" s="36" t="s">
        <v>190</v>
      </c>
      <c r="U57" s="38">
        <v>52</v>
      </c>
      <c r="V57" s="36" t="s">
        <v>190</v>
      </c>
      <c r="W57" s="38">
        <v>52</v>
      </c>
      <c r="X57" s="36" t="s">
        <v>190</v>
      </c>
    </row>
    <row r="58" spans="1:24">
      <c r="A58" s="41"/>
      <c r="B58" s="41"/>
      <c r="C58" s="43"/>
      <c r="D58" s="43"/>
      <c r="E58" s="43"/>
      <c r="F58" s="43"/>
      <c r="G58" s="43"/>
      <c r="H58" s="43"/>
      <c r="I58" s="43"/>
      <c r="J58" s="43"/>
      <c r="K58" s="43"/>
      <c r="L58" s="43"/>
      <c r="M58" s="43"/>
      <c r="N58" s="43"/>
      <c r="O58" s="43"/>
      <c r="P58" s="43"/>
      <c r="Q58" s="38">
        <v>53</v>
      </c>
      <c r="R58" s="36" t="s">
        <v>190</v>
      </c>
      <c r="S58" s="38">
        <v>53</v>
      </c>
      <c r="T58" s="36" t="s">
        <v>190</v>
      </c>
      <c r="U58" s="38">
        <v>53</v>
      </c>
      <c r="V58" s="36" t="s">
        <v>190</v>
      </c>
      <c r="W58" s="38">
        <v>53</v>
      </c>
      <c r="X58" s="36" t="s">
        <v>190</v>
      </c>
    </row>
    <row r="59" spans="1:24">
      <c r="A59" s="41"/>
      <c r="B59" s="41"/>
      <c r="C59" s="43"/>
      <c r="D59" s="43"/>
      <c r="E59" s="43"/>
      <c r="F59" s="43"/>
      <c r="G59" s="43"/>
      <c r="H59" s="43"/>
      <c r="I59" s="43"/>
      <c r="J59" s="43"/>
      <c r="K59" s="43"/>
      <c r="L59" s="43"/>
      <c r="M59" s="43"/>
      <c r="N59" s="43"/>
      <c r="O59" s="43"/>
      <c r="P59" s="43"/>
      <c r="Q59" s="38">
        <v>54</v>
      </c>
      <c r="R59" s="36" t="s">
        <v>190</v>
      </c>
      <c r="S59" s="38">
        <v>54</v>
      </c>
      <c r="T59" s="36" t="s">
        <v>190</v>
      </c>
      <c r="U59" s="38">
        <v>54</v>
      </c>
      <c r="V59" s="36" t="s">
        <v>190</v>
      </c>
      <c r="W59" s="38">
        <v>54</v>
      </c>
      <c r="X59" s="36" t="s">
        <v>190</v>
      </c>
    </row>
    <row r="60" spans="1:24">
      <c r="V60" s="36"/>
      <c r="X60" s="36"/>
    </row>
  </sheetData>
  <mergeCells count="16">
    <mergeCell ref="W3:X3"/>
    <mergeCell ref="A1:X1"/>
    <mergeCell ref="A2:H2"/>
    <mergeCell ref="I2:P2"/>
    <mergeCell ref="Q2:X2"/>
    <mergeCell ref="A3:B3"/>
    <mergeCell ref="C3:D3"/>
    <mergeCell ref="E3:F3"/>
    <mergeCell ref="G3:H3"/>
    <mergeCell ref="I3:J3"/>
    <mergeCell ref="K3:L3"/>
    <mergeCell ref="M3:N3"/>
    <mergeCell ref="O3:P3"/>
    <mergeCell ref="Q3:R3"/>
    <mergeCell ref="S3:T3"/>
    <mergeCell ref="U3:V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457FE-BCAC-40C8-8290-A168F8D902B2}">
  <dimension ref="A1:AC62"/>
  <sheetViews>
    <sheetView zoomScale="60" zoomScaleNormal="60" workbookViewId="0">
      <selection activeCell="M13" sqref="M13:U13"/>
    </sheetView>
  </sheetViews>
  <sheetFormatPr defaultColWidth="8.83203125" defaultRowHeight="18"/>
  <cols>
    <col min="1" max="1" width="8.6640625" style="13"/>
    <col min="2" max="2" width="8.6640625" style="14"/>
    <col min="17" max="24" width="8.6640625" style="13"/>
  </cols>
  <sheetData>
    <row r="1" spans="1:24">
      <c r="A1" s="154" t="s">
        <v>91</v>
      </c>
      <c r="B1" s="154"/>
      <c r="C1" s="154"/>
      <c r="D1" s="154"/>
      <c r="E1" s="154"/>
      <c r="F1" s="154"/>
      <c r="G1" s="154"/>
      <c r="H1" s="154"/>
      <c r="I1" s="154"/>
      <c r="J1" s="154"/>
      <c r="K1" s="154"/>
      <c r="L1" s="154"/>
      <c r="M1" s="154"/>
      <c r="N1" s="154"/>
      <c r="O1" s="154"/>
      <c r="P1" s="154"/>
      <c r="Q1" s="154"/>
      <c r="R1" s="154"/>
      <c r="S1" s="154"/>
      <c r="T1" s="154"/>
      <c r="U1" s="154"/>
      <c r="V1" s="154"/>
      <c r="W1" s="154"/>
      <c r="X1" s="154"/>
    </row>
    <row r="2" spans="1:24">
      <c r="A2" s="100" t="s">
        <v>40</v>
      </c>
      <c r="B2" s="100"/>
      <c r="C2" s="100"/>
      <c r="D2" s="100"/>
      <c r="E2" s="100"/>
      <c r="F2" s="100"/>
      <c r="G2" s="100"/>
      <c r="H2" s="100"/>
      <c r="I2" s="100" t="s">
        <v>12</v>
      </c>
      <c r="J2" s="100"/>
      <c r="K2" s="100"/>
      <c r="L2" s="100"/>
      <c r="M2" s="100"/>
      <c r="N2" s="100"/>
      <c r="O2" s="100"/>
      <c r="P2" s="100"/>
      <c r="Q2" s="100" t="s">
        <v>13</v>
      </c>
      <c r="R2" s="100"/>
      <c r="S2" s="100"/>
      <c r="T2" s="100"/>
      <c r="U2" s="100"/>
      <c r="V2" s="100"/>
      <c r="W2" s="100"/>
      <c r="X2" s="100"/>
    </row>
    <row r="3" spans="1:24" s="24" customFormat="1">
      <c r="A3" s="153" t="s">
        <v>44</v>
      </c>
      <c r="B3" s="153"/>
      <c r="C3" s="153" t="s">
        <v>46</v>
      </c>
      <c r="D3" s="153"/>
      <c r="E3" s="153" t="s">
        <v>47</v>
      </c>
      <c r="F3" s="153"/>
      <c r="G3" s="153" t="s">
        <v>45</v>
      </c>
      <c r="H3" s="153"/>
      <c r="I3" s="153" t="s">
        <v>44</v>
      </c>
      <c r="J3" s="153"/>
      <c r="K3" s="153" t="s">
        <v>46</v>
      </c>
      <c r="L3" s="153"/>
      <c r="M3" s="153" t="s">
        <v>47</v>
      </c>
      <c r="N3" s="153"/>
      <c r="O3" s="153" t="s">
        <v>45</v>
      </c>
      <c r="P3" s="153"/>
      <c r="Q3" s="153" t="s">
        <v>44</v>
      </c>
      <c r="R3" s="153"/>
      <c r="S3" s="153" t="s">
        <v>46</v>
      </c>
      <c r="T3" s="153"/>
      <c r="U3" s="153" t="s">
        <v>47</v>
      </c>
      <c r="V3" s="153"/>
      <c r="W3" s="153" t="s">
        <v>45</v>
      </c>
      <c r="X3" s="153"/>
    </row>
    <row r="4" spans="1:24" s="37" customFormat="1" ht="15">
      <c r="A4" s="39" t="s">
        <v>82</v>
      </c>
      <c r="B4" s="40" t="s">
        <v>41</v>
      </c>
      <c r="C4" s="39" t="s">
        <v>82</v>
      </c>
      <c r="D4" s="40" t="s">
        <v>41</v>
      </c>
      <c r="E4" s="39" t="s">
        <v>82</v>
      </c>
      <c r="F4" s="40" t="s">
        <v>41</v>
      </c>
      <c r="G4" s="39" t="s">
        <v>82</v>
      </c>
      <c r="H4" s="40" t="s">
        <v>41</v>
      </c>
      <c r="I4" s="39" t="s">
        <v>82</v>
      </c>
      <c r="J4" s="40" t="s">
        <v>41</v>
      </c>
      <c r="K4" s="39" t="s">
        <v>82</v>
      </c>
      <c r="L4" s="40" t="s">
        <v>41</v>
      </c>
      <c r="M4" s="39" t="s">
        <v>82</v>
      </c>
      <c r="N4" s="40" t="s">
        <v>41</v>
      </c>
      <c r="O4" s="39" t="s">
        <v>82</v>
      </c>
      <c r="P4" s="40" t="s">
        <v>41</v>
      </c>
      <c r="Q4" s="39" t="s">
        <v>82</v>
      </c>
      <c r="R4" s="40" t="s">
        <v>41</v>
      </c>
      <c r="S4" s="39" t="s">
        <v>82</v>
      </c>
      <c r="T4" s="40" t="s">
        <v>41</v>
      </c>
      <c r="U4" s="39" t="s">
        <v>82</v>
      </c>
      <c r="V4" s="40" t="s">
        <v>41</v>
      </c>
      <c r="W4" s="39" t="s">
        <v>82</v>
      </c>
      <c r="X4" s="40" t="s">
        <v>41</v>
      </c>
    </row>
    <row r="5" spans="1:24">
      <c r="A5" s="38">
        <v>0</v>
      </c>
      <c r="B5" s="36" t="s">
        <v>114</v>
      </c>
      <c r="C5" s="38">
        <v>0</v>
      </c>
      <c r="D5" s="36" t="s">
        <v>114</v>
      </c>
      <c r="E5" s="38">
        <v>0</v>
      </c>
      <c r="F5" s="36" t="s">
        <v>114</v>
      </c>
      <c r="G5" s="38">
        <v>0</v>
      </c>
      <c r="H5" s="36" t="s">
        <v>202</v>
      </c>
      <c r="I5" s="38">
        <v>0</v>
      </c>
      <c r="J5" s="36" t="s">
        <v>114</v>
      </c>
      <c r="K5" s="38">
        <v>0</v>
      </c>
      <c r="L5" s="36" t="s">
        <v>114</v>
      </c>
      <c r="M5" s="38">
        <v>0</v>
      </c>
      <c r="N5" s="36" t="s">
        <v>107</v>
      </c>
      <c r="O5" s="38">
        <v>0</v>
      </c>
      <c r="P5" s="36" t="s">
        <v>114</v>
      </c>
      <c r="Q5" s="38">
        <v>0</v>
      </c>
      <c r="R5" s="36" t="s">
        <v>107</v>
      </c>
      <c r="S5" s="38">
        <v>0</v>
      </c>
      <c r="T5" s="36" t="s">
        <v>107</v>
      </c>
      <c r="U5" s="38">
        <v>0</v>
      </c>
      <c r="V5" s="36" t="s">
        <v>107</v>
      </c>
      <c r="W5" s="38">
        <v>0</v>
      </c>
      <c r="X5" s="36" t="s">
        <v>114</v>
      </c>
    </row>
    <row r="6" spans="1:24">
      <c r="A6" s="38">
        <v>1</v>
      </c>
      <c r="B6" s="36" t="s">
        <v>140</v>
      </c>
      <c r="C6" s="38">
        <v>1</v>
      </c>
      <c r="D6" s="36" t="s">
        <v>141</v>
      </c>
      <c r="E6" s="38">
        <v>1</v>
      </c>
      <c r="F6" s="36" t="s">
        <v>141</v>
      </c>
      <c r="G6" s="38">
        <v>1</v>
      </c>
      <c r="H6" s="36" t="s">
        <v>142</v>
      </c>
      <c r="I6" s="38">
        <v>1</v>
      </c>
      <c r="J6" s="36" t="s">
        <v>140</v>
      </c>
      <c r="K6" s="38">
        <v>1</v>
      </c>
      <c r="L6" s="36" t="s">
        <v>140</v>
      </c>
      <c r="M6" s="38">
        <v>1</v>
      </c>
      <c r="N6" s="36" t="s">
        <v>140</v>
      </c>
      <c r="O6" s="38">
        <v>1</v>
      </c>
      <c r="P6" s="36" t="s">
        <v>140</v>
      </c>
      <c r="Q6" s="38">
        <v>1</v>
      </c>
      <c r="R6" s="36" t="s">
        <v>137</v>
      </c>
      <c r="S6" s="38">
        <v>1</v>
      </c>
      <c r="T6" s="36" t="s">
        <v>139</v>
      </c>
      <c r="U6" s="38">
        <v>1</v>
      </c>
      <c r="V6" s="36" t="s">
        <v>139</v>
      </c>
      <c r="W6" s="38">
        <v>1</v>
      </c>
      <c r="X6" s="36" t="s">
        <v>140</v>
      </c>
    </row>
    <row r="7" spans="1:24">
      <c r="A7" s="38">
        <v>2</v>
      </c>
      <c r="B7" s="36" t="s">
        <v>141</v>
      </c>
      <c r="C7" s="38">
        <v>2</v>
      </c>
      <c r="D7" s="36" t="s">
        <v>142</v>
      </c>
      <c r="E7" s="38">
        <v>2</v>
      </c>
      <c r="F7" s="36" t="s">
        <v>142</v>
      </c>
      <c r="G7" s="38">
        <v>2</v>
      </c>
      <c r="H7" s="36" t="s">
        <v>143</v>
      </c>
      <c r="I7" s="38">
        <v>2</v>
      </c>
      <c r="J7" s="36" t="s">
        <v>140</v>
      </c>
      <c r="K7" s="38">
        <v>2</v>
      </c>
      <c r="L7" s="36" t="s">
        <v>140</v>
      </c>
      <c r="M7" s="38">
        <v>2</v>
      </c>
      <c r="N7" s="36" t="s">
        <v>140</v>
      </c>
      <c r="O7" s="38">
        <v>2</v>
      </c>
      <c r="P7" s="36" t="s">
        <v>141</v>
      </c>
      <c r="Q7" s="38">
        <v>2</v>
      </c>
      <c r="R7" s="36" t="s">
        <v>139</v>
      </c>
      <c r="S7" s="38">
        <v>2</v>
      </c>
      <c r="T7" s="36" t="s">
        <v>140</v>
      </c>
      <c r="U7" s="38">
        <v>2</v>
      </c>
      <c r="V7" s="36" t="s">
        <v>140</v>
      </c>
      <c r="W7" s="38">
        <v>2</v>
      </c>
      <c r="X7" s="36" t="s">
        <v>140</v>
      </c>
    </row>
    <row r="8" spans="1:24">
      <c r="A8" s="38">
        <v>3</v>
      </c>
      <c r="B8" s="36" t="s">
        <v>142</v>
      </c>
      <c r="C8" s="38">
        <v>3</v>
      </c>
      <c r="D8" s="36" t="s">
        <v>142</v>
      </c>
      <c r="E8" s="38">
        <v>3</v>
      </c>
      <c r="F8" s="36" t="s">
        <v>142</v>
      </c>
      <c r="G8" s="38">
        <v>3</v>
      </c>
      <c r="H8" s="36" t="s">
        <v>160</v>
      </c>
      <c r="I8" s="38">
        <v>3</v>
      </c>
      <c r="J8" s="36" t="s">
        <v>140</v>
      </c>
      <c r="K8" s="38">
        <v>3</v>
      </c>
      <c r="L8" s="36" t="s">
        <v>141</v>
      </c>
      <c r="M8" s="38">
        <v>3</v>
      </c>
      <c r="N8" s="36" t="s">
        <v>140</v>
      </c>
      <c r="O8" s="38">
        <v>3</v>
      </c>
      <c r="P8" s="36" t="s">
        <v>142</v>
      </c>
      <c r="Q8" s="38">
        <v>3</v>
      </c>
      <c r="R8" s="36" t="s">
        <v>140</v>
      </c>
      <c r="S8" s="38">
        <v>3</v>
      </c>
      <c r="T8" s="36" t="s">
        <v>140</v>
      </c>
      <c r="U8" s="38">
        <v>3</v>
      </c>
      <c r="V8" s="36" t="s">
        <v>140</v>
      </c>
      <c r="W8" s="38">
        <v>3</v>
      </c>
      <c r="X8" s="36" t="s">
        <v>141</v>
      </c>
    </row>
    <row r="9" spans="1:24">
      <c r="A9" s="38">
        <v>4</v>
      </c>
      <c r="B9" s="36" t="s">
        <v>142</v>
      </c>
      <c r="C9" s="38">
        <v>4</v>
      </c>
      <c r="D9" s="36" t="s">
        <v>142</v>
      </c>
      <c r="E9" s="38">
        <v>4</v>
      </c>
      <c r="F9" s="36" t="s">
        <v>142</v>
      </c>
      <c r="G9" s="38">
        <v>4</v>
      </c>
      <c r="H9" s="36" t="s">
        <v>169</v>
      </c>
      <c r="I9" s="38">
        <v>4</v>
      </c>
      <c r="J9" s="36" t="s">
        <v>141</v>
      </c>
      <c r="K9" s="38">
        <v>4</v>
      </c>
      <c r="L9" s="36" t="s">
        <v>142</v>
      </c>
      <c r="M9" s="38">
        <v>4</v>
      </c>
      <c r="N9" s="36" t="s">
        <v>141</v>
      </c>
      <c r="O9" s="38">
        <v>4</v>
      </c>
      <c r="P9" s="36" t="s">
        <v>142</v>
      </c>
      <c r="Q9" s="38">
        <v>4</v>
      </c>
      <c r="R9" s="36" t="s">
        <v>140</v>
      </c>
      <c r="S9" s="38">
        <v>4</v>
      </c>
      <c r="T9" s="36" t="s">
        <v>141</v>
      </c>
      <c r="U9" s="38">
        <v>4</v>
      </c>
      <c r="V9" s="36" t="s">
        <v>141</v>
      </c>
      <c r="W9" s="38">
        <v>4</v>
      </c>
      <c r="X9" s="36" t="s">
        <v>142</v>
      </c>
    </row>
    <row r="10" spans="1:24">
      <c r="A10" s="38">
        <v>5</v>
      </c>
      <c r="B10" s="36" t="s">
        <v>142</v>
      </c>
      <c r="C10" s="38">
        <v>5</v>
      </c>
      <c r="D10" s="36" t="s">
        <v>143</v>
      </c>
      <c r="E10" s="38">
        <v>5</v>
      </c>
      <c r="F10" s="36" t="s">
        <v>143</v>
      </c>
      <c r="G10" s="38">
        <v>5</v>
      </c>
      <c r="H10" s="36" t="s">
        <v>199</v>
      </c>
      <c r="I10" s="38">
        <v>5</v>
      </c>
      <c r="J10" s="36" t="s">
        <v>142</v>
      </c>
      <c r="K10" s="38">
        <v>5</v>
      </c>
      <c r="L10" s="36" t="s">
        <v>142</v>
      </c>
      <c r="M10" s="38">
        <v>5</v>
      </c>
      <c r="N10" s="36" t="s">
        <v>142</v>
      </c>
      <c r="O10" s="38">
        <v>5</v>
      </c>
      <c r="P10" s="36" t="s">
        <v>142</v>
      </c>
      <c r="Q10" s="38">
        <v>5</v>
      </c>
      <c r="R10" s="36" t="s">
        <v>140</v>
      </c>
      <c r="S10" s="38">
        <v>5</v>
      </c>
      <c r="T10" s="36" t="s">
        <v>142</v>
      </c>
      <c r="U10" s="38">
        <v>5</v>
      </c>
      <c r="V10" s="36" t="s">
        <v>142</v>
      </c>
      <c r="W10" s="38">
        <v>5</v>
      </c>
      <c r="X10" s="36" t="s">
        <v>142</v>
      </c>
    </row>
    <row r="11" spans="1:24">
      <c r="A11" s="38">
        <v>6</v>
      </c>
      <c r="B11" s="36" t="s">
        <v>142</v>
      </c>
      <c r="C11" s="38">
        <v>6</v>
      </c>
      <c r="D11" s="36" t="s">
        <v>160</v>
      </c>
      <c r="E11" s="38">
        <v>6</v>
      </c>
      <c r="F11" s="36" t="s">
        <v>160</v>
      </c>
      <c r="G11" s="38">
        <v>6</v>
      </c>
      <c r="H11" s="36" t="s">
        <v>148</v>
      </c>
      <c r="I11" s="38">
        <v>6</v>
      </c>
      <c r="J11" s="36" t="s">
        <v>142</v>
      </c>
      <c r="K11" s="38">
        <v>6</v>
      </c>
      <c r="L11" s="36" t="s">
        <v>142</v>
      </c>
      <c r="M11" s="38">
        <v>6</v>
      </c>
      <c r="N11" s="36" t="s">
        <v>142</v>
      </c>
      <c r="O11" s="38">
        <v>6</v>
      </c>
      <c r="P11" s="36" t="s">
        <v>142</v>
      </c>
      <c r="Q11" s="38">
        <v>6</v>
      </c>
      <c r="R11" s="36" t="s">
        <v>140</v>
      </c>
      <c r="S11" s="38">
        <v>6</v>
      </c>
      <c r="T11" s="36" t="s">
        <v>142</v>
      </c>
      <c r="U11" s="38">
        <v>6</v>
      </c>
      <c r="V11" s="36" t="s">
        <v>142</v>
      </c>
      <c r="W11" s="38">
        <v>6</v>
      </c>
      <c r="X11" s="36" t="s">
        <v>142</v>
      </c>
    </row>
    <row r="12" spans="1:24">
      <c r="A12" s="38">
        <v>7</v>
      </c>
      <c r="B12" s="36" t="s">
        <v>142</v>
      </c>
      <c r="C12" s="38">
        <v>7</v>
      </c>
      <c r="D12" s="36" t="s">
        <v>145</v>
      </c>
      <c r="E12" s="38">
        <v>7</v>
      </c>
      <c r="F12" s="36" t="s">
        <v>161</v>
      </c>
      <c r="G12" s="38">
        <v>7</v>
      </c>
      <c r="H12" s="36" t="s">
        <v>148</v>
      </c>
      <c r="I12" s="38">
        <v>7</v>
      </c>
      <c r="J12" s="36" t="s">
        <v>142</v>
      </c>
      <c r="K12" s="38">
        <v>7</v>
      </c>
      <c r="L12" s="36" t="s">
        <v>142</v>
      </c>
      <c r="M12" s="38">
        <v>7</v>
      </c>
      <c r="N12" s="36" t="s">
        <v>142</v>
      </c>
      <c r="O12" s="38">
        <v>7</v>
      </c>
      <c r="P12" s="36" t="s">
        <v>143</v>
      </c>
      <c r="Q12" s="38">
        <v>7</v>
      </c>
      <c r="R12" s="36" t="s">
        <v>141</v>
      </c>
      <c r="S12" s="38">
        <v>7</v>
      </c>
      <c r="T12" s="36" t="s">
        <v>142</v>
      </c>
      <c r="U12" s="38">
        <v>7</v>
      </c>
      <c r="V12" s="36" t="s">
        <v>142</v>
      </c>
      <c r="W12" s="38">
        <v>7</v>
      </c>
      <c r="X12" s="36" t="s">
        <v>142</v>
      </c>
    </row>
    <row r="13" spans="1:24">
      <c r="A13" s="38">
        <v>8</v>
      </c>
      <c r="B13" s="36" t="s">
        <v>142</v>
      </c>
      <c r="C13" s="38">
        <v>8</v>
      </c>
      <c r="D13" s="36" t="s">
        <v>161</v>
      </c>
      <c r="E13" s="38">
        <v>8</v>
      </c>
      <c r="F13" s="36" t="s">
        <v>146</v>
      </c>
      <c r="G13" s="38">
        <v>8</v>
      </c>
      <c r="H13" s="36" t="s">
        <v>177</v>
      </c>
      <c r="I13" s="38">
        <v>8</v>
      </c>
      <c r="J13" s="36" t="s">
        <v>142</v>
      </c>
      <c r="K13" s="38">
        <v>8</v>
      </c>
      <c r="L13" s="36" t="s">
        <v>142</v>
      </c>
      <c r="M13" s="38">
        <v>8</v>
      </c>
      <c r="N13" s="36" t="s">
        <v>142</v>
      </c>
      <c r="O13" s="38">
        <v>8</v>
      </c>
      <c r="P13" s="36" t="s">
        <v>160</v>
      </c>
      <c r="Q13" s="38">
        <v>8</v>
      </c>
      <c r="R13" s="36" t="s">
        <v>142</v>
      </c>
      <c r="S13" s="38">
        <v>8</v>
      </c>
      <c r="T13" s="36" t="s">
        <v>142</v>
      </c>
      <c r="U13" s="38">
        <v>8</v>
      </c>
      <c r="V13" s="36" t="s">
        <v>142</v>
      </c>
      <c r="W13" s="38">
        <v>8</v>
      </c>
      <c r="X13" s="36" t="s">
        <v>142</v>
      </c>
    </row>
    <row r="14" spans="1:24">
      <c r="A14" s="38">
        <v>9</v>
      </c>
      <c r="B14" s="36" t="s">
        <v>143</v>
      </c>
      <c r="C14" s="38">
        <v>9</v>
      </c>
      <c r="D14" s="36" t="s">
        <v>146</v>
      </c>
      <c r="E14" s="38">
        <v>9</v>
      </c>
      <c r="F14" s="36" t="s">
        <v>187</v>
      </c>
      <c r="G14" s="38">
        <v>9</v>
      </c>
      <c r="H14" s="36" t="s">
        <v>194</v>
      </c>
      <c r="I14" s="38">
        <v>9</v>
      </c>
      <c r="J14" s="36" t="s">
        <v>142</v>
      </c>
      <c r="K14" s="38">
        <v>9</v>
      </c>
      <c r="L14" s="36" t="s">
        <v>143</v>
      </c>
      <c r="M14" s="38">
        <v>9</v>
      </c>
      <c r="N14" s="36" t="s">
        <v>143</v>
      </c>
      <c r="O14" s="38">
        <v>9</v>
      </c>
      <c r="P14" s="36" t="s">
        <v>145</v>
      </c>
      <c r="Q14" s="38">
        <v>9</v>
      </c>
      <c r="R14" s="36" t="s">
        <v>142</v>
      </c>
      <c r="S14" s="38">
        <v>9</v>
      </c>
      <c r="T14" s="36" t="s">
        <v>142</v>
      </c>
      <c r="U14" s="38">
        <v>9</v>
      </c>
      <c r="V14" s="36" t="s">
        <v>142</v>
      </c>
      <c r="W14" s="38">
        <v>9</v>
      </c>
      <c r="X14" s="36" t="s">
        <v>143</v>
      </c>
    </row>
    <row r="15" spans="1:24">
      <c r="A15" s="38">
        <v>10</v>
      </c>
      <c r="B15" s="36" t="s">
        <v>144</v>
      </c>
      <c r="C15" s="38">
        <v>10</v>
      </c>
      <c r="D15" s="36" t="s">
        <v>156</v>
      </c>
      <c r="E15" s="38">
        <v>10</v>
      </c>
      <c r="F15" s="36" t="s">
        <v>148</v>
      </c>
      <c r="G15" s="38">
        <v>10</v>
      </c>
      <c r="H15" s="36" t="s">
        <v>172</v>
      </c>
      <c r="I15" s="38">
        <v>10</v>
      </c>
      <c r="J15" s="36" t="s">
        <v>142</v>
      </c>
      <c r="K15" s="38">
        <v>10</v>
      </c>
      <c r="L15" s="36" t="s">
        <v>160</v>
      </c>
      <c r="M15" s="38">
        <v>10</v>
      </c>
      <c r="N15" s="36" t="s">
        <v>144</v>
      </c>
      <c r="O15" s="38">
        <v>10</v>
      </c>
      <c r="P15" s="36" t="s">
        <v>176</v>
      </c>
      <c r="Q15" s="38">
        <v>10</v>
      </c>
      <c r="R15" s="36" t="s">
        <v>142</v>
      </c>
      <c r="S15" s="38">
        <v>10</v>
      </c>
      <c r="T15" s="36" t="s">
        <v>142</v>
      </c>
      <c r="U15" s="38">
        <v>10</v>
      </c>
      <c r="V15" s="36" t="s">
        <v>142</v>
      </c>
      <c r="W15" s="38">
        <v>10</v>
      </c>
      <c r="X15" s="36" t="s">
        <v>144</v>
      </c>
    </row>
    <row r="16" spans="1:24">
      <c r="A16" s="38">
        <v>11</v>
      </c>
      <c r="B16" s="36" t="s">
        <v>160</v>
      </c>
      <c r="C16" s="38">
        <v>11</v>
      </c>
      <c r="D16" s="36" t="s">
        <v>148</v>
      </c>
      <c r="E16" s="38">
        <v>11</v>
      </c>
      <c r="F16" s="36" t="s">
        <v>182</v>
      </c>
      <c r="G16" s="38">
        <v>11</v>
      </c>
      <c r="H16" s="36" t="s">
        <v>153</v>
      </c>
      <c r="I16" s="38">
        <v>11</v>
      </c>
      <c r="J16" s="36" t="s">
        <v>143</v>
      </c>
      <c r="K16" s="38">
        <v>11</v>
      </c>
      <c r="L16" s="36" t="s">
        <v>145</v>
      </c>
      <c r="M16" s="38">
        <v>11</v>
      </c>
      <c r="N16" s="36" t="s">
        <v>160</v>
      </c>
      <c r="O16" s="38">
        <v>11</v>
      </c>
      <c r="P16" s="36" t="s">
        <v>156</v>
      </c>
      <c r="Q16" s="38">
        <v>11</v>
      </c>
      <c r="R16" s="36" t="s">
        <v>142</v>
      </c>
      <c r="S16" s="38">
        <v>11</v>
      </c>
      <c r="T16" s="36" t="s">
        <v>142</v>
      </c>
      <c r="U16" s="38">
        <v>11</v>
      </c>
      <c r="V16" s="36" t="s">
        <v>142</v>
      </c>
      <c r="W16" s="38">
        <v>11</v>
      </c>
      <c r="X16" s="36" t="s">
        <v>160</v>
      </c>
    </row>
    <row r="17" spans="1:24">
      <c r="A17" s="38">
        <v>12</v>
      </c>
      <c r="B17" s="36" t="s">
        <v>145</v>
      </c>
      <c r="C17" s="38">
        <v>12</v>
      </c>
      <c r="D17" s="36" t="s">
        <v>177</v>
      </c>
      <c r="E17" s="38">
        <v>12</v>
      </c>
      <c r="F17" s="36" t="s">
        <v>149</v>
      </c>
      <c r="G17" s="38">
        <v>12</v>
      </c>
      <c r="H17" s="36" t="s">
        <v>158</v>
      </c>
      <c r="I17" s="38">
        <v>12</v>
      </c>
      <c r="J17" s="36" t="s">
        <v>144</v>
      </c>
      <c r="K17" s="38">
        <v>12</v>
      </c>
      <c r="L17" s="36" t="s">
        <v>145</v>
      </c>
      <c r="M17" s="38">
        <v>12</v>
      </c>
      <c r="N17" s="36" t="s">
        <v>145</v>
      </c>
      <c r="O17" s="38">
        <v>12</v>
      </c>
      <c r="P17" s="36" t="s">
        <v>184</v>
      </c>
      <c r="Q17" s="38">
        <v>12</v>
      </c>
      <c r="R17" s="36" t="s">
        <v>142</v>
      </c>
      <c r="S17" s="38">
        <v>12</v>
      </c>
      <c r="T17" s="36" t="s">
        <v>142</v>
      </c>
      <c r="U17" s="38">
        <v>12</v>
      </c>
      <c r="V17" s="36" t="s">
        <v>142</v>
      </c>
      <c r="W17" s="38">
        <v>12</v>
      </c>
      <c r="X17" s="36" t="s">
        <v>145</v>
      </c>
    </row>
    <row r="18" spans="1:24">
      <c r="A18" s="38">
        <v>13</v>
      </c>
      <c r="B18" s="36" t="s">
        <v>169</v>
      </c>
      <c r="C18" s="38">
        <v>13</v>
      </c>
      <c r="D18" s="36" t="s">
        <v>149</v>
      </c>
      <c r="E18" s="38">
        <v>13</v>
      </c>
      <c r="F18" s="36" t="s">
        <v>178</v>
      </c>
      <c r="G18" s="38">
        <v>13</v>
      </c>
      <c r="H18" s="36" t="s">
        <v>181</v>
      </c>
      <c r="I18" s="38">
        <v>13</v>
      </c>
      <c r="J18" s="36" t="s">
        <v>160</v>
      </c>
      <c r="K18" s="38">
        <v>13</v>
      </c>
      <c r="L18" s="36" t="s">
        <v>161</v>
      </c>
      <c r="M18" s="38">
        <v>13</v>
      </c>
      <c r="N18" s="36" t="s">
        <v>161</v>
      </c>
      <c r="O18" s="38">
        <v>13</v>
      </c>
      <c r="P18" s="36" t="s">
        <v>159</v>
      </c>
      <c r="Q18" s="38">
        <v>13</v>
      </c>
      <c r="R18" s="36" t="s">
        <v>142</v>
      </c>
      <c r="S18" s="38">
        <v>13</v>
      </c>
      <c r="T18" s="36" t="s">
        <v>142</v>
      </c>
      <c r="U18" s="38">
        <v>13</v>
      </c>
      <c r="V18" s="36" t="s">
        <v>142</v>
      </c>
      <c r="W18" s="38">
        <v>13</v>
      </c>
      <c r="X18" s="36" t="s">
        <v>145</v>
      </c>
    </row>
    <row r="19" spans="1:24">
      <c r="A19" s="38">
        <v>14</v>
      </c>
      <c r="B19" s="36" t="s">
        <v>192</v>
      </c>
      <c r="C19" s="38">
        <v>14</v>
      </c>
      <c r="D19" s="36" t="s">
        <v>171</v>
      </c>
      <c r="E19" s="38">
        <v>14</v>
      </c>
      <c r="F19" s="36" t="s">
        <v>178</v>
      </c>
      <c r="G19" s="38">
        <v>14</v>
      </c>
      <c r="H19" s="36" t="s">
        <v>154</v>
      </c>
      <c r="I19" s="38">
        <v>14</v>
      </c>
      <c r="J19" s="36" t="s">
        <v>145</v>
      </c>
      <c r="K19" s="38">
        <v>14</v>
      </c>
      <c r="L19" s="36" t="s">
        <v>146</v>
      </c>
      <c r="M19" s="38">
        <v>14</v>
      </c>
      <c r="N19" s="36" t="s">
        <v>162</v>
      </c>
      <c r="O19" s="38">
        <v>14</v>
      </c>
      <c r="P19" s="36" t="s">
        <v>171</v>
      </c>
      <c r="Q19" s="38">
        <v>14</v>
      </c>
      <c r="R19" s="36" t="s">
        <v>142</v>
      </c>
      <c r="S19" s="38">
        <v>14</v>
      </c>
      <c r="T19" s="36" t="s">
        <v>143</v>
      </c>
      <c r="U19" s="38">
        <v>14</v>
      </c>
      <c r="V19" s="36" t="s">
        <v>143</v>
      </c>
      <c r="W19" s="38">
        <v>14</v>
      </c>
      <c r="X19" s="36" t="s">
        <v>169</v>
      </c>
    </row>
    <row r="20" spans="1:24">
      <c r="A20" s="38">
        <v>15</v>
      </c>
      <c r="B20" s="36" t="s">
        <v>187</v>
      </c>
      <c r="C20" s="38">
        <v>15</v>
      </c>
      <c r="D20" s="36" t="s">
        <v>178</v>
      </c>
      <c r="E20" s="38">
        <v>15</v>
      </c>
      <c r="F20" s="36" t="s">
        <v>186</v>
      </c>
      <c r="G20" s="38">
        <v>15</v>
      </c>
      <c r="H20" s="36" t="s">
        <v>175</v>
      </c>
      <c r="I20" s="38">
        <v>15</v>
      </c>
      <c r="J20" s="36" t="s">
        <v>145</v>
      </c>
      <c r="K20" s="38">
        <v>15</v>
      </c>
      <c r="L20" s="36" t="s">
        <v>187</v>
      </c>
      <c r="M20" s="38">
        <v>15</v>
      </c>
      <c r="N20" s="36" t="s">
        <v>147</v>
      </c>
      <c r="O20" s="38">
        <v>15</v>
      </c>
      <c r="P20" s="36" t="s">
        <v>186</v>
      </c>
      <c r="Q20" s="38">
        <v>15</v>
      </c>
      <c r="R20" s="36" t="s">
        <v>142</v>
      </c>
      <c r="S20" s="38">
        <v>15</v>
      </c>
      <c r="T20" s="36" t="s">
        <v>144</v>
      </c>
      <c r="U20" s="38">
        <v>15</v>
      </c>
      <c r="V20" s="36" t="s">
        <v>144</v>
      </c>
      <c r="W20" s="38">
        <v>15</v>
      </c>
      <c r="X20" s="36" t="s">
        <v>146</v>
      </c>
    </row>
    <row r="21" spans="1:24">
      <c r="A21" s="38">
        <v>16</v>
      </c>
      <c r="B21" s="36" t="s">
        <v>188</v>
      </c>
      <c r="C21" s="38">
        <v>16</v>
      </c>
      <c r="D21" s="36" t="s">
        <v>178</v>
      </c>
      <c r="E21" s="38">
        <v>16</v>
      </c>
      <c r="F21" s="36" t="s">
        <v>150</v>
      </c>
      <c r="G21" s="38">
        <v>16</v>
      </c>
      <c r="H21" s="36" t="s">
        <v>190</v>
      </c>
      <c r="I21" s="38">
        <v>16</v>
      </c>
      <c r="J21" s="36" t="s">
        <v>176</v>
      </c>
      <c r="K21" s="38">
        <v>16</v>
      </c>
      <c r="L21" s="36" t="s">
        <v>188</v>
      </c>
      <c r="M21" s="38">
        <v>16</v>
      </c>
      <c r="N21" s="36" t="s">
        <v>188</v>
      </c>
      <c r="O21" s="38">
        <v>16</v>
      </c>
      <c r="P21" s="36" t="s">
        <v>151</v>
      </c>
      <c r="Q21" s="38">
        <v>16</v>
      </c>
      <c r="R21" s="36" t="s">
        <v>142</v>
      </c>
      <c r="S21" s="38">
        <v>16</v>
      </c>
      <c r="T21" s="36" t="s">
        <v>160</v>
      </c>
      <c r="U21" s="38">
        <v>16</v>
      </c>
      <c r="V21" s="36" t="s">
        <v>144</v>
      </c>
      <c r="W21" s="38">
        <v>16</v>
      </c>
      <c r="X21" s="36" t="s">
        <v>192</v>
      </c>
    </row>
    <row r="22" spans="1:24">
      <c r="A22" s="38">
        <v>17</v>
      </c>
      <c r="B22" s="36" t="s">
        <v>148</v>
      </c>
      <c r="C22" s="38">
        <v>17</v>
      </c>
      <c r="D22" s="36" t="s">
        <v>186</v>
      </c>
      <c r="E22" s="38">
        <v>17</v>
      </c>
      <c r="F22" s="36" t="s">
        <v>151</v>
      </c>
      <c r="G22" s="38">
        <v>17</v>
      </c>
      <c r="H22" s="36" t="s">
        <v>190</v>
      </c>
      <c r="I22" s="38">
        <v>17</v>
      </c>
      <c r="J22" s="36" t="s">
        <v>156</v>
      </c>
      <c r="K22" s="38">
        <v>17</v>
      </c>
      <c r="L22" s="36" t="s">
        <v>148</v>
      </c>
      <c r="M22" s="38">
        <v>17</v>
      </c>
      <c r="N22" s="36" t="s">
        <v>157</v>
      </c>
      <c r="O22" s="38">
        <v>17</v>
      </c>
      <c r="P22" s="36" t="s">
        <v>174</v>
      </c>
      <c r="Q22" s="38">
        <v>17</v>
      </c>
      <c r="R22" s="36" t="s">
        <v>142</v>
      </c>
      <c r="S22" s="38">
        <v>17</v>
      </c>
      <c r="T22" s="36" t="s">
        <v>145</v>
      </c>
      <c r="U22" s="38">
        <v>17</v>
      </c>
      <c r="V22" s="36" t="s">
        <v>160</v>
      </c>
      <c r="W22" s="38">
        <v>17</v>
      </c>
      <c r="X22" s="36" t="s">
        <v>156</v>
      </c>
    </row>
    <row r="23" spans="1:24">
      <c r="A23" s="38">
        <v>18</v>
      </c>
      <c r="B23" s="36" t="s">
        <v>184</v>
      </c>
      <c r="C23" s="38">
        <v>18</v>
      </c>
      <c r="D23" s="36" t="s">
        <v>179</v>
      </c>
      <c r="E23" s="38">
        <v>18</v>
      </c>
      <c r="F23" s="36" t="s">
        <v>152</v>
      </c>
      <c r="G23" s="38">
        <v>18</v>
      </c>
      <c r="H23" s="36" t="s">
        <v>190</v>
      </c>
      <c r="I23" s="38">
        <v>18</v>
      </c>
      <c r="J23" s="36" t="s">
        <v>148</v>
      </c>
      <c r="K23" s="38">
        <v>18</v>
      </c>
      <c r="L23" s="36" t="s">
        <v>184</v>
      </c>
      <c r="M23" s="38">
        <v>18</v>
      </c>
      <c r="N23" s="36" t="s">
        <v>149</v>
      </c>
      <c r="O23" s="38">
        <v>18</v>
      </c>
      <c r="P23" s="36" t="s">
        <v>158</v>
      </c>
      <c r="Q23" s="38">
        <v>18</v>
      </c>
      <c r="R23" s="36" t="s">
        <v>142</v>
      </c>
      <c r="S23" s="38">
        <v>18</v>
      </c>
      <c r="T23" s="36" t="s">
        <v>145</v>
      </c>
      <c r="U23" s="38">
        <v>18</v>
      </c>
      <c r="V23" s="36" t="s">
        <v>145</v>
      </c>
      <c r="W23" s="38">
        <v>18</v>
      </c>
      <c r="X23" s="36" t="s">
        <v>157</v>
      </c>
    </row>
    <row r="24" spans="1:24">
      <c r="A24" s="38">
        <v>19</v>
      </c>
      <c r="B24" s="36" t="s">
        <v>182</v>
      </c>
      <c r="C24" s="38">
        <v>19</v>
      </c>
      <c r="D24" s="36" t="s">
        <v>151</v>
      </c>
      <c r="E24" s="38">
        <v>19</v>
      </c>
      <c r="F24" s="36" t="s">
        <v>152</v>
      </c>
      <c r="G24" s="38">
        <v>19</v>
      </c>
      <c r="H24" s="36" t="s">
        <v>190</v>
      </c>
      <c r="I24" s="38">
        <v>19</v>
      </c>
      <c r="J24" s="36" t="s">
        <v>157</v>
      </c>
      <c r="K24" s="38">
        <v>19</v>
      </c>
      <c r="L24" s="36" t="s">
        <v>182</v>
      </c>
      <c r="M24" s="38">
        <v>19</v>
      </c>
      <c r="N24" s="36" t="s">
        <v>186</v>
      </c>
      <c r="O24" s="38">
        <v>19</v>
      </c>
      <c r="P24" s="36" t="s">
        <v>154</v>
      </c>
      <c r="Q24" s="38">
        <v>19</v>
      </c>
      <c r="R24" s="36" t="s">
        <v>142</v>
      </c>
      <c r="S24" s="38">
        <v>19</v>
      </c>
      <c r="T24" s="36" t="s">
        <v>145</v>
      </c>
      <c r="U24" s="38">
        <v>19</v>
      </c>
      <c r="V24" s="36" t="s">
        <v>145</v>
      </c>
      <c r="W24" s="38">
        <v>19</v>
      </c>
      <c r="X24" s="36" t="s">
        <v>159</v>
      </c>
    </row>
    <row r="25" spans="1:24">
      <c r="A25" s="38">
        <v>20</v>
      </c>
      <c r="B25" s="36" t="s">
        <v>191</v>
      </c>
      <c r="C25" s="38">
        <v>20</v>
      </c>
      <c r="D25" s="36" t="s">
        <v>172</v>
      </c>
      <c r="E25" s="38">
        <v>20</v>
      </c>
      <c r="F25" s="36" t="s">
        <v>174</v>
      </c>
      <c r="G25" s="38">
        <v>20</v>
      </c>
      <c r="H25" s="36" t="s">
        <v>190</v>
      </c>
      <c r="I25" s="38">
        <v>20</v>
      </c>
      <c r="J25" s="36" t="s">
        <v>149</v>
      </c>
      <c r="K25" s="38">
        <v>20</v>
      </c>
      <c r="L25" s="36" t="s">
        <v>149</v>
      </c>
      <c r="M25" s="38">
        <v>20</v>
      </c>
      <c r="N25" s="36" t="s">
        <v>179</v>
      </c>
      <c r="O25" s="38">
        <v>20</v>
      </c>
      <c r="P25" s="36" t="s">
        <v>154</v>
      </c>
      <c r="Q25" s="38">
        <v>20</v>
      </c>
      <c r="R25" s="36" t="s">
        <v>143</v>
      </c>
      <c r="S25" s="38">
        <v>20</v>
      </c>
      <c r="T25" s="36" t="s">
        <v>169</v>
      </c>
      <c r="U25" s="38">
        <v>20</v>
      </c>
      <c r="V25" s="36" t="s">
        <v>145</v>
      </c>
      <c r="W25" s="38">
        <v>20</v>
      </c>
      <c r="X25" s="36" t="s">
        <v>149</v>
      </c>
    </row>
    <row r="26" spans="1:24">
      <c r="A26" s="38">
        <v>21</v>
      </c>
      <c r="B26" s="36" t="s">
        <v>178</v>
      </c>
      <c r="C26" s="38">
        <v>21</v>
      </c>
      <c r="D26" s="36" t="s">
        <v>152</v>
      </c>
      <c r="E26" s="38">
        <v>21</v>
      </c>
      <c r="F26" s="36" t="s">
        <v>153</v>
      </c>
      <c r="G26" s="38">
        <v>21</v>
      </c>
      <c r="H26" s="36" t="s">
        <v>190</v>
      </c>
      <c r="I26" s="38">
        <v>21</v>
      </c>
      <c r="J26" s="36" t="s">
        <v>203</v>
      </c>
      <c r="K26" s="38">
        <v>21</v>
      </c>
      <c r="L26" s="36" t="s">
        <v>186</v>
      </c>
      <c r="M26" s="38">
        <v>21</v>
      </c>
      <c r="N26" s="36" t="s">
        <v>172</v>
      </c>
      <c r="O26" s="38">
        <v>21</v>
      </c>
      <c r="P26" s="36" t="s">
        <v>175</v>
      </c>
      <c r="Q26" s="38">
        <v>21</v>
      </c>
      <c r="R26" s="36" t="s">
        <v>144</v>
      </c>
      <c r="S26" s="38">
        <v>21</v>
      </c>
      <c r="T26" s="36" t="s">
        <v>146</v>
      </c>
      <c r="U26" s="38">
        <v>21</v>
      </c>
      <c r="V26" s="36" t="s">
        <v>176</v>
      </c>
      <c r="W26" s="38">
        <v>21</v>
      </c>
      <c r="X26" s="36" t="s">
        <v>178</v>
      </c>
    </row>
    <row r="27" spans="1:24">
      <c r="A27" s="38">
        <v>22</v>
      </c>
      <c r="B27" s="36" t="s">
        <v>179</v>
      </c>
      <c r="C27" s="38">
        <v>22</v>
      </c>
      <c r="D27" s="36" t="s">
        <v>174</v>
      </c>
      <c r="E27" s="38">
        <v>22</v>
      </c>
      <c r="F27" s="36" t="s">
        <v>180</v>
      </c>
      <c r="G27" s="38">
        <v>22</v>
      </c>
      <c r="H27" s="36" t="s">
        <v>190</v>
      </c>
      <c r="I27" s="38">
        <v>22</v>
      </c>
      <c r="J27" s="36" t="s">
        <v>152</v>
      </c>
      <c r="K27" s="38">
        <v>22</v>
      </c>
      <c r="L27" s="36" t="s">
        <v>179</v>
      </c>
      <c r="M27" s="38">
        <v>22</v>
      </c>
      <c r="N27" s="36" t="s">
        <v>174</v>
      </c>
      <c r="O27" s="38">
        <v>22</v>
      </c>
      <c r="P27" s="36" t="s">
        <v>190</v>
      </c>
      <c r="Q27" s="38">
        <v>22</v>
      </c>
      <c r="R27" s="36" t="s">
        <v>144</v>
      </c>
      <c r="S27" s="38">
        <v>22</v>
      </c>
      <c r="T27" s="36" t="s">
        <v>146</v>
      </c>
      <c r="U27" s="38">
        <v>22</v>
      </c>
      <c r="V27" s="36" t="s">
        <v>187</v>
      </c>
      <c r="W27" s="38">
        <v>22</v>
      </c>
      <c r="X27" s="36" t="s">
        <v>150</v>
      </c>
    </row>
    <row r="28" spans="1:24">
      <c r="A28" s="38">
        <v>23</v>
      </c>
      <c r="B28" s="36" t="s">
        <v>172</v>
      </c>
      <c r="C28" s="38">
        <v>23</v>
      </c>
      <c r="D28" s="36" t="s">
        <v>153</v>
      </c>
      <c r="E28" s="38">
        <v>23</v>
      </c>
      <c r="F28" s="36" t="s">
        <v>158</v>
      </c>
      <c r="G28" s="38">
        <v>23</v>
      </c>
      <c r="H28" s="36" t="s">
        <v>190</v>
      </c>
      <c r="I28" s="38">
        <v>23</v>
      </c>
      <c r="J28" s="36" t="s">
        <v>153</v>
      </c>
      <c r="K28" s="38">
        <v>23</v>
      </c>
      <c r="L28" s="36" t="s">
        <v>151</v>
      </c>
      <c r="M28" s="38">
        <v>23</v>
      </c>
      <c r="N28" s="36" t="s">
        <v>180</v>
      </c>
      <c r="O28" s="38">
        <v>23</v>
      </c>
      <c r="P28" s="36" t="s">
        <v>190</v>
      </c>
      <c r="Q28" s="38">
        <v>23</v>
      </c>
      <c r="R28" s="36" t="s">
        <v>160</v>
      </c>
      <c r="S28" s="38">
        <v>23</v>
      </c>
      <c r="T28" s="36" t="s">
        <v>146</v>
      </c>
      <c r="U28" s="38">
        <v>23</v>
      </c>
      <c r="V28" s="36" t="s">
        <v>188</v>
      </c>
      <c r="W28" s="38">
        <v>23</v>
      </c>
      <c r="X28" s="36" t="s">
        <v>151</v>
      </c>
    </row>
    <row r="29" spans="1:24">
      <c r="A29" s="38">
        <v>24</v>
      </c>
      <c r="B29" s="36" t="s">
        <v>152</v>
      </c>
      <c r="C29" s="38">
        <v>24</v>
      </c>
      <c r="D29" s="36" t="s">
        <v>153</v>
      </c>
      <c r="E29" s="38">
        <v>24</v>
      </c>
      <c r="F29" s="36" t="s">
        <v>181</v>
      </c>
      <c r="G29" s="38">
        <v>24</v>
      </c>
      <c r="H29" s="36" t="s">
        <v>190</v>
      </c>
      <c r="I29" s="38">
        <v>24</v>
      </c>
      <c r="J29" s="36" t="s">
        <v>181</v>
      </c>
      <c r="K29" s="38">
        <v>24</v>
      </c>
      <c r="L29" s="36" t="s">
        <v>172</v>
      </c>
      <c r="M29" s="38">
        <v>24</v>
      </c>
      <c r="N29" s="36" t="s">
        <v>181</v>
      </c>
      <c r="O29" s="38">
        <v>24</v>
      </c>
      <c r="P29" s="36" t="s">
        <v>190</v>
      </c>
      <c r="Q29" s="38">
        <v>24</v>
      </c>
      <c r="R29" s="36" t="s">
        <v>145</v>
      </c>
      <c r="S29" s="38">
        <v>24</v>
      </c>
      <c r="T29" s="36" t="s">
        <v>146</v>
      </c>
      <c r="U29" s="38">
        <v>24</v>
      </c>
      <c r="V29" s="36" t="s">
        <v>148</v>
      </c>
      <c r="W29" s="38">
        <v>24</v>
      </c>
      <c r="X29" s="36" t="s">
        <v>151</v>
      </c>
    </row>
    <row r="30" spans="1:24">
      <c r="A30" s="38">
        <v>25</v>
      </c>
      <c r="B30" s="36" t="s">
        <v>153</v>
      </c>
      <c r="C30" s="38">
        <v>25</v>
      </c>
      <c r="D30" s="36" t="s">
        <v>158</v>
      </c>
      <c r="E30" s="38">
        <v>25</v>
      </c>
      <c r="F30" s="36" t="s">
        <v>175</v>
      </c>
      <c r="G30" s="38">
        <v>25</v>
      </c>
      <c r="H30" s="36" t="s">
        <v>190</v>
      </c>
      <c r="I30" s="38">
        <v>25</v>
      </c>
      <c r="J30" s="36" t="s">
        <v>175</v>
      </c>
      <c r="K30" s="38">
        <v>25</v>
      </c>
      <c r="L30" s="36" t="s">
        <v>153</v>
      </c>
      <c r="M30" s="38">
        <v>25</v>
      </c>
      <c r="N30" s="36" t="s">
        <v>154</v>
      </c>
      <c r="O30" s="38">
        <v>25</v>
      </c>
      <c r="P30" s="36" t="s">
        <v>190</v>
      </c>
      <c r="Q30" s="38">
        <v>25</v>
      </c>
      <c r="R30" s="36" t="s">
        <v>145</v>
      </c>
      <c r="S30" s="38">
        <v>25</v>
      </c>
      <c r="T30" s="36" t="s">
        <v>192</v>
      </c>
      <c r="U30" s="38">
        <v>25</v>
      </c>
      <c r="V30" s="36" t="s">
        <v>184</v>
      </c>
      <c r="W30" s="38">
        <v>25</v>
      </c>
      <c r="X30" s="36" t="s">
        <v>172</v>
      </c>
    </row>
    <row r="31" spans="1:24">
      <c r="A31" s="38">
        <v>26</v>
      </c>
      <c r="B31" s="36" t="s">
        <v>154</v>
      </c>
      <c r="C31" s="38">
        <v>26</v>
      </c>
      <c r="D31" s="36" t="s">
        <v>154</v>
      </c>
      <c r="E31" s="38">
        <v>26</v>
      </c>
      <c r="F31" s="36" t="s">
        <v>190</v>
      </c>
      <c r="G31" s="38">
        <v>26</v>
      </c>
      <c r="H31" s="36" t="s">
        <v>190</v>
      </c>
      <c r="I31" s="38">
        <v>26</v>
      </c>
      <c r="J31" s="36" t="s">
        <v>190</v>
      </c>
      <c r="K31" s="38">
        <v>26</v>
      </c>
      <c r="L31" s="36" t="s">
        <v>181</v>
      </c>
      <c r="M31" s="38">
        <v>26</v>
      </c>
      <c r="N31" s="36" t="s">
        <v>154</v>
      </c>
      <c r="O31" s="38">
        <v>26</v>
      </c>
      <c r="P31" s="36" t="s">
        <v>190</v>
      </c>
      <c r="Q31" s="38">
        <v>26</v>
      </c>
      <c r="R31" s="36" t="s">
        <v>145</v>
      </c>
      <c r="S31" s="38">
        <v>26</v>
      </c>
      <c r="T31" s="36" t="s">
        <v>187</v>
      </c>
      <c r="U31" s="38">
        <v>26</v>
      </c>
      <c r="V31" s="36" t="s">
        <v>157</v>
      </c>
      <c r="W31" s="38">
        <v>26</v>
      </c>
      <c r="X31" s="36" t="s">
        <v>174</v>
      </c>
    </row>
    <row r="32" spans="1:24">
      <c r="A32" s="38">
        <v>27</v>
      </c>
      <c r="B32" s="36" t="s">
        <v>190</v>
      </c>
      <c r="C32" s="38">
        <v>27</v>
      </c>
      <c r="D32" s="36" t="s">
        <v>190</v>
      </c>
      <c r="E32" s="38">
        <v>27</v>
      </c>
      <c r="F32" s="36" t="s">
        <v>190</v>
      </c>
      <c r="G32" s="38">
        <v>27</v>
      </c>
      <c r="H32" s="36" t="s">
        <v>190</v>
      </c>
      <c r="I32" s="38">
        <v>27</v>
      </c>
      <c r="J32" s="36" t="s">
        <v>190</v>
      </c>
      <c r="K32" s="38">
        <v>27</v>
      </c>
      <c r="L32" s="36" t="s">
        <v>190</v>
      </c>
      <c r="M32" s="38">
        <v>27</v>
      </c>
      <c r="N32" s="36" t="s">
        <v>190</v>
      </c>
      <c r="O32" s="38">
        <v>27</v>
      </c>
      <c r="P32" s="36" t="s">
        <v>190</v>
      </c>
      <c r="Q32" s="38">
        <v>27</v>
      </c>
      <c r="R32" s="36" t="s">
        <v>145</v>
      </c>
      <c r="S32" s="38">
        <v>27</v>
      </c>
      <c r="T32" s="36" t="s">
        <v>156</v>
      </c>
      <c r="U32" s="38">
        <v>27</v>
      </c>
      <c r="V32" s="36" t="s">
        <v>182</v>
      </c>
      <c r="W32" s="38">
        <v>27</v>
      </c>
      <c r="X32" s="36" t="s">
        <v>180</v>
      </c>
    </row>
    <row r="33" spans="1:24">
      <c r="A33" s="41"/>
      <c r="B33" s="41"/>
      <c r="C33" s="43"/>
      <c r="D33" s="43"/>
      <c r="E33" s="43"/>
      <c r="F33" s="43"/>
      <c r="G33" s="43"/>
      <c r="H33" s="43"/>
      <c r="I33" s="43"/>
      <c r="J33" s="43"/>
      <c r="K33" s="43"/>
      <c r="L33" s="43"/>
      <c r="M33" s="43"/>
      <c r="N33" s="43"/>
      <c r="O33" s="43"/>
      <c r="P33" s="43"/>
      <c r="Q33" s="38">
        <v>28</v>
      </c>
      <c r="R33" s="41">
        <v>84</v>
      </c>
      <c r="S33" s="38">
        <v>28</v>
      </c>
      <c r="T33" s="41">
        <v>88</v>
      </c>
      <c r="U33" s="38">
        <v>28</v>
      </c>
      <c r="V33" s="41" t="s">
        <v>159</v>
      </c>
      <c r="W33" s="38">
        <v>28</v>
      </c>
      <c r="X33" s="41">
        <v>98</v>
      </c>
    </row>
    <row r="34" spans="1:24">
      <c r="A34" s="41"/>
      <c r="B34" s="41"/>
      <c r="C34" s="43"/>
      <c r="D34" s="43"/>
      <c r="E34" s="43"/>
      <c r="F34" s="43"/>
      <c r="G34" s="43"/>
      <c r="H34" s="43"/>
      <c r="I34" s="43"/>
      <c r="J34" s="43"/>
      <c r="K34" s="43"/>
      <c r="L34" s="43"/>
      <c r="M34" s="43"/>
      <c r="N34" s="43"/>
      <c r="O34" s="43"/>
      <c r="P34" s="43"/>
      <c r="Q34" s="38">
        <v>29</v>
      </c>
      <c r="R34" s="41">
        <v>85</v>
      </c>
      <c r="S34" s="38">
        <v>29</v>
      </c>
      <c r="T34" s="41">
        <v>89</v>
      </c>
      <c r="U34" s="38">
        <v>29</v>
      </c>
      <c r="V34" s="41" t="s">
        <v>159</v>
      </c>
      <c r="W34" s="38">
        <v>29</v>
      </c>
      <c r="X34" s="41" t="s">
        <v>154</v>
      </c>
    </row>
    <row r="35" spans="1:24">
      <c r="A35" s="41"/>
      <c r="B35" s="41"/>
      <c r="C35" s="43"/>
      <c r="D35" s="43"/>
      <c r="E35" s="43"/>
      <c r="F35" s="43"/>
      <c r="G35" s="43"/>
      <c r="H35" s="43"/>
      <c r="I35" s="43"/>
      <c r="J35" s="43"/>
      <c r="K35" s="43"/>
      <c r="L35" s="43"/>
      <c r="M35" s="43"/>
      <c r="N35" s="43"/>
      <c r="O35" s="43"/>
      <c r="P35" s="43"/>
      <c r="Q35" s="38">
        <v>30</v>
      </c>
      <c r="R35" s="41" t="s">
        <v>146</v>
      </c>
      <c r="S35" s="38">
        <v>30</v>
      </c>
      <c r="T35" s="41">
        <v>90</v>
      </c>
      <c r="U35" s="38">
        <v>30</v>
      </c>
      <c r="V35" s="41" t="s">
        <v>149</v>
      </c>
      <c r="W35" s="38">
        <v>30</v>
      </c>
      <c r="X35" s="41" t="s">
        <v>154</v>
      </c>
    </row>
    <row r="36" spans="1:24">
      <c r="A36" s="41"/>
      <c r="B36" s="41"/>
      <c r="C36" s="43"/>
      <c r="D36" s="43"/>
      <c r="E36" s="43"/>
      <c r="F36" s="43"/>
      <c r="G36" s="43"/>
      <c r="H36" s="43"/>
      <c r="I36" s="43"/>
      <c r="J36" s="43"/>
      <c r="K36" s="43"/>
      <c r="L36" s="43"/>
      <c r="M36" s="43"/>
      <c r="N36" s="43"/>
      <c r="O36" s="43"/>
      <c r="P36" s="43"/>
      <c r="Q36" s="38">
        <v>31</v>
      </c>
      <c r="R36" s="41">
        <v>86</v>
      </c>
      <c r="S36" s="38">
        <v>31</v>
      </c>
      <c r="T36" s="41" t="s">
        <v>159</v>
      </c>
      <c r="U36" s="38">
        <v>31</v>
      </c>
      <c r="V36" s="41">
        <v>93</v>
      </c>
      <c r="W36" s="38">
        <v>31</v>
      </c>
      <c r="X36" s="41" t="s">
        <v>154</v>
      </c>
    </row>
    <row r="37" spans="1:24">
      <c r="A37" s="41"/>
      <c r="B37" s="41"/>
      <c r="C37" s="43"/>
      <c r="D37" s="43"/>
      <c r="E37" s="43"/>
      <c r="F37" s="43"/>
      <c r="G37" s="43"/>
      <c r="H37" s="43"/>
      <c r="I37" s="43"/>
      <c r="J37" s="43"/>
      <c r="K37" s="43"/>
      <c r="L37" s="43"/>
      <c r="M37" s="43"/>
      <c r="N37" s="43"/>
      <c r="O37" s="43"/>
      <c r="P37" s="43"/>
      <c r="Q37" s="38">
        <v>32</v>
      </c>
      <c r="R37" s="41">
        <v>87</v>
      </c>
      <c r="S37" s="38">
        <v>32</v>
      </c>
      <c r="T37" s="41">
        <v>91</v>
      </c>
      <c r="U37" s="38">
        <v>32</v>
      </c>
      <c r="V37" s="41" t="s">
        <v>150</v>
      </c>
      <c r="W37" s="38">
        <v>32</v>
      </c>
      <c r="X37" s="41" t="s">
        <v>154</v>
      </c>
    </row>
    <row r="38" spans="1:24">
      <c r="A38" s="41"/>
      <c r="B38" s="41"/>
      <c r="C38" s="43"/>
      <c r="D38" s="43"/>
      <c r="E38" s="43"/>
      <c r="F38" s="43"/>
      <c r="G38" s="43"/>
      <c r="H38" s="43"/>
      <c r="I38" s="43"/>
      <c r="J38" s="43"/>
      <c r="K38" s="43"/>
      <c r="L38" s="43"/>
      <c r="M38" s="43"/>
      <c r="N38" s="43"/>
      <c r="O38" s="43"/>
      <c r="P38" s="43"/>
      <c r="Q38" s="38">
        <v>33</v>
      </c>
      <c r="R38" s="41">
        <v>88</v>
      </c>
      <c r="S38" s="38">
        <v>33</v>
      </c>
      <c r="T38" s="41">
        <v>92</v>
      </c>
      <c r="U38" s="38">
        <v>33</v>
      </c>
      <c r="V38" s="41" t="s">
        <v>150</v>
      </c>
      <c r="W38" s="38">
        <v>33</v>
      </c>
      <c r="X38" s="41">
        <v>99</v>
      </c>
    </row>
    <row r="39" spans="1:24">
      <c r="A39" s="41"/>
      <c r="B39" s="41"/>
      <c r="C39" s="43"/>
      <c r="D39" s="43"/>
      <c r="E39" s="43"/>
      <c r="F39" s="43"/>
      <c r="G39" s="43"/>
      <c r="H39" s="43"/>
      <c r="I39" s="43"/>
      <c r="J39" s="43"/>
      <c r="K39" s="43"/>
      <c r="L39" s="43"/>
      <c r="M39" s="43"/>
      <c r="N39" s="43"/>
      <c r="O39" s="43"/>
      <c r="P39" s="43"/>
      <c r="Q39" s="38">
        <v>34</v>
      </c>
      <c r="R39" s="41" t="s">
        <v>148</v>
      </c>
      <c r="S39" s="38">
        <v>34</v>
      </c>
      <c r="T39" s="41" t="s">
        <v>178</v>
      </c>
      <c r="U39" s="38">
        <v>34</v>
      </c>
      <c r="V39" s="41" t="s">
        <v>150</v>
      </c>
      <c r="W39" s="38">
        <v>34</v>
      </c>
      <c r="X39" s="36" t="s">
        <v>190</v>
      </c>
    </row>
    <row r="40" spans="1:24">
      <c r="A40" s="41"/>
      <c r="B40" s="41"/>
      <c r="C40" s="43"/>
      <c r="D40" s="43"/>
      <c r="E40" s="43"/>
      <c r="F40" s="43"/>
      <c r="G40" s="43"/>
      <c r="H40" s="43"/>
      <c r="I40" s="43"/>
      <c r="J40" s="43"/>
      <c r="K40" s="43"/>
      <c r="L40" s="43"/>
      <c r="M40" s="43"/>
      <c r="N40" s="43"/>
      <c r="O40" s="43"/>
      <c r="P40" s="43"/>
      <c r="Q40" s="38">
        <v>35</v>
      </c>
      <c r="R40" s="41">
        <v>89</v>
      </c>
      <c r="S40" s="38">
        <v>35</v>
      </c>
      <c r="T40" s="41">
        <v>93</v>
      </c>
      <c r="U40" s="38">
        <v>35</v>
      </c>
      <c r="V40" s="41">
        <v>94</v>
      </c>
      <c r="W40" s="38">
        <v>35</v>
      </c>
      <c r="X40" s="36" t="s">
        <v>190</v>
      </c>
    </row>
    <row r="41" spans="1:24">
      <c r="A41" s="41"/>
      <c r="B41" s="41"/>
      <c r="C41" s="43"/>
      <c r="D41" s="43"/>
      <c r="E41" s="43"/>
      <c r="F41" s="43"/>
      <c r="G41" s="43"/>
      <c r="H41" s="43"/>
      <c r="I41" s="43"/>
      <c r="J41" s="43"/>
      <c r="K41" s="43"/>
      <c r="L41" s="43"/>
      <c r="M41" s="43"/>
      <c r="N41" s="43"/>
      <c r="O41" s="43"/>
      <c r="P41" s="43"/>
      <c r="Q41" s="38">
        <v>36</v>
      </c>
      <c r="R41" s="41">
        <v>90</v>
      </c>
      <c r="S41" s="38">
        <v>36</v>
      </c>
      <c r="T41" s="41">
        <v>94</v>
      </c>
      <c r="U41" s="38">
        <v>36</v>
      </c>
      <c r="V41" s="41" t="s">
        <v>151</v>
      </c>
      <c r="W41" s="38">
        <v>36</v>
      </c>
      <c r="X41" s="36" t="s">
        <v>190</v>
      </c>
    </row>
    <row r="42" spans="1:24">
      <c r="A42" s="41"/>
      <c r="B42" s="41"/>
      <c r="C42" s="43"/>
      <c r="D42" s="43"/>
      <c r="E42" s="43"/>
      <c r="F42" s="43"/>
      <c r="G42" s="43"/>
      <c r="H42" s="43"/>
      <c r="I42" s="43"/>
      <c r="J42" s="43"/>
      <c r="K42" s="43"/>
      <c r="L42" s="43"/>
      <c r="M42" s="43"/>
      <c r="N42" s="43"/>
      <c r="O42" s="43"/>
      <c r="P42" s="43"/>
      <c r="Q42" s="38">
        <v>37</v>
      </c>
      <c r="R42" s="41">
        <v>91</v>
      </c>
      <c r="S42" s="38">
        <v>37</v>
      </c>
      <c r="T42" s="41" t="s">
        <v>151</v>
      </c>
      <c r="U42" s="38">
        <v>37</v>
      </c>
      <c r="V42" s="41" t="s">
        <v>151</v>
      </c>
      <c r="W42" s="38">
        <v>37</v>
      </c>
      <c r="X42" s="36" t="s">
        <v>190</v>
      </c>
    </row>
    <row r="43" spans="1:24">
      <c r="A43" s="41"/>
      <c r="B43" s="41"/>
      <c r="C43" s="43"/>
      <c r="D43" s="43"/>
      <c r="E43" s="43"/>
      <c r="F43" s="43"/>
      <c r="G43" s="43"/>
      <c r="H43" s="43"/>
      <c r="I43" s="43"/>
      <c r="J43" s="43"/>
      <c r="K43" s="43"/>
      <c r="L43" s="43"/>
      <c r="M43" s="43"/>
      <c r="N43" s="43"/>
      <c r="O43" s="43"/>
      <c r="P43" s="43"/>
      <c r="Q43" s="38">
        <v>38</v>
      </c>
      <c r="R43" s="41">
        <v>92</v>
      </c>
      <c r="S43" s="38">
        <v>38</v>
      </c>
      <c r="T43" s="41">
        <v>95</v>
      </c>
      <c r="U43" s="38">
        <v>38</v>
      </c>
      <c r="V43" s="41" t="s">
        <v>151</v>
      </c>
      <c r="W43" s="38">
        <v>38</v>
      </c>
      <c r="X43" s="36" t="s">
        <v>190</v>
      </c>
    </row>
    <row r="44" spans="1:24">
      <c r="A44" s="41"/>
      <c r="B44" s="41"/>
      <c r="C44" s="43"/>
      <c r="D44" s="43"/>
      <c r="E44" s="43"/>
      <c r="F44" s="43"/>
      <c r="G44" s="43"/>
      <c r="H44" s="43"/>
      <c r="I44" s="43"/>
      <c r="J44" s="43"/>
      <c r="K44" s="43"/>
      <c r="L44" s="43"/>
      <c r="M44" s="43"/>
      <c r="N44" s="43"/>
      <c r="O44" s="43"/>
      <c r="P44" s="43"/>
      <c r="Q44" s="38">
        <v>39</v>
      </c>
      <c r="R44" s="41" t="s">
        <v>178</v>
      </c>
      <c r="S44" s="38">
        <v>39</v>
      </c>
      <c r="T44" s="44" t="s">
        <v>152</v>
      </c>
      <c r="U44" s="38">
        <v>39</v>
      </c>
      <c r="V44" s="41">
        <v>95</v>
      </c>
      <c r="W44" s="38">
        <v>39</v>
      </c>
      <c r="X44" s="36" t="s">
        <v>190</v>
      </c>
    </row>
    <row r="45" spans="1:24">
      <c r="A45" s="41"/>
      <c r="B45" s="41"/>
      <c r="C45" s="43"/>
      <c r="D45" s="43"/>
      <c r="E45" s="43"/>
      <c r="F45" s="43"/>
      <c r="G45" s="43"/>
      <c r="H45" s="43"/>
      <c r="I45" s="43"/>
      <c r="J45" s="43"/>
      <c r="K45" s="43"/>
      <c r="L45" s="43"/>
      <c r="M45" s="43"/>
      <c r="N45" s="43"/>
      <c r="O45" s="43"/>
      <c r="P45" s="43"/>
      <c r="Q45" s="38">
        <v>40</v>
      </c>
      <c r="R45" s="41">
        <v>93</v>
      </c>
      <c r="S45" s="38">
        <v>40</v>
      </c>
      <c r="T45" s="44" t="s">
        <v>152</v>
      </c>
      <c r="U45" s="38">
        <v>40</v>
      </c>
      <c r="V45" s="41">
        <v>96</v>
      </c>
      <c r="W45" s="38">
        <v>40</v>
      </c>
      <c r="X45" s="36" t="s">
        <v>190</v>
      </c>
    </row>
    <row r="46" spans="1:24">
      <c r="A46" s="41"/>
      <c r="B46" s="41"/>
      <c r="C46" s="43"/>
      <c r="D46" s="43"/>
      <c r="E46" s="43"/>
      <c r="F46" s="43"/>
      <c r="G46" s="43"/>
      <c r="H46" s="43"/>
      <c r="I46" s="43"/>
      <c r="J46" s="43"/>
      <c r="K46" s="43"/>
      <c r="L46" s="43"/>
      <c r="M46" s="43"/>
      <c r="N46" s="43"/>
      <c r="O46" s="43"/>
      <c r="P46" s="43"/>
      <c r="Q46" s="38">
        <v>41</v>
      </c>
      <c r="R46" s="41">
        <v>94</v>
      </c>
      <c r="S46" s="38">
        <v>41</v>
      </c>
      <c r="T46" s="44" t="s">
        <v>152</v>
      </c>
      <c r="U46" s="38">
        <v>41</v>
      </c>
      <c r="V46" s="41">
        <v>97</v>
      </c>
      <c r="W46" s="38">
        <v>41</v>
      </c>
      <c r="X46" s="36" t="s">
        <v>190</v>
      </c>
    </row>
    <row r="47" spans="1:24">
      <c r="A47" s="41"/>
      <c r="B47" s="41"/>
      <c r="C47" s="43"/>
      <c r="D47" s="43"/>
      <c r="E47" s="43"/>
      <c r="F47" s="43"/>
      <c r="G47" s="43"/>
      <c r="H47" s="43"/>
      <c r="I47" s="43"/>
      <c r="J47" s="43"/>
      <c r="K47" s="43"/>
      <c r="L47" s="43"/>
      <c r="M47" s="43"/>
      <c r="N47" s="43"/>
      <c r="O47" s="43"/>
      <c r="P47" s="43"/>
      <c r="Q47" s="38">
        <v>42</v>
      </c>
      <c r="R47" s="41" t="s">
        <v>151</v>
      </c>
      <c r="S47" s="38">
        <v>42</v>
      </c>
      <c r="T47" s="44" t="s">
        <v>152</v>
      </c>
      <c r="U47" s="38">
        <v>42</v>
      </c>
      <c r="V47" s="41">
        <v>98</v>
      </c>
      <c r="W47" s="38">
        <v>42</v>
      </c>
      <c r="X47" s="36" t="s">
        <v>190</v>
      </c>
    </row>
    <row r="48" spans="1:24">
      <c r="A48" s="41"/>
      <c r="B48" s="41"/>
      <c r="C48" s="43"/>
      <c r="D48" s="43"/>
      <c r="E48" s="43"/>
      <c r="F48" s="43"/>
      <c r="G48" s="43"/>
      <c r="H48" s="43"/>
      <c r="I48" s="43"/>
      <c r="J48" s="43"/>
      <c r="K48" s="43"/>
      <c r="L48" s="43"/>
      <c r="M48" s="43"/>
      <c r="N48" s="43"/>
      <c r="O48" s="43"/>
      <c r="P48" s="43"/>
      <c r="Q48" s="38">
        <v>43</v>
      </c>
      <c r="R48" s="41" t="s">
        <v>151</v>
      </c>
      <c r="S48" s="38">
        <v>43</v>
      </c>
      <c r="T48" s="44" t="s">
        <v>152</v>
      </c>
      <c r="U48" s="38">
        <v>43</v>
      </c>
      <c r="V48" s="41" t="s">
        <v>154</v>
      </c>
      <c r="W48" s="38">
        <v>43</v>
      </c>
      <c r="X48" s="36" t="s">
        <v>190</v>
      </c>
    </row>
    <row r="49" spans="1:29">
      <c r="A49" s="41"/>
      <c r="B49" s="41"/>
      <c r="C49" s="43"/>
      <c r="D49" s="43"/>
      <c r="E49" s="43"/>
      <c r="F49" s="43"/>
      <c r="G49" s="43"/>
      <c r="H49" s="43"/>
      <c r="I49" s="43"/>
      <c r="J49" s="43"/>
      <c r="K49" s="43"/>
      <c r="L49" s="43"/>
      <c r="M49" s="43"/>
      <c r="N49" s="43"/>
      <c r="O49" s="43"/>
      <c r="P49" s="43"/>
      <c r="Q49" s="38">
        <v>44</v>
      </c>
      <c r="R49" s="41" t="s">
        <v>152</v>
      </c>
      <c r="S49" s="38">
        <v>44</v>
      </c>
      <c r="T49" s="41">
        <v>96</v>
      </c>
      <c r="U49" s="38">
        <v>44</v>
      </c>
      <c r="V49" s="41" t="s">
        <v>154</v>
      </c>
      <c r="W49" s="38">
        <v>44</v>
      </c>
      <c r="X49" s="36" t="s">
        <v>190</v>
      </c>
    </row>
    <row r="50" spans="1:29">
      <c r="A50" s="41"/>
      <c r="B50" s="41"/>
      <c r="C50" s="43"/>
      <c r="D50" s="43"/>
      <c r="E50" s="43"/>
      <c r="F50" s="43"/>
      <c r="G50" s="43"/>
      <c r="H50" s="43"/>
      <c r="I50" s="43"/>
      <c r="J50" s="43"/>
      <c r="K50" s="43"/>
      <c r="L50" s="43"/>
      <c r="M50" s="43"/>
      <c r="N50" s="43"/>
      <c r="O50" s="43"/>
      <c r="P50" s="43"/>
      <c r="Q50" s="38">
        <v>45</v>
      </c>
      <c r="R50" s="41">
        <v>97</v>
      </c>
      <c r="S50" s="38">
        <v>45</v>
      </c>
      <c r="T50" s="41" t="s">
        <v>153</v>
      </c>
      <c r="U50" s="38">
        <v>45</v>
      </c>
      <c r="V50" s="41" t="s">
        <v>154</v>
      </c>
      <c r="W50" s="38">
        <v>45</v>
      </c>
      <c r="X50" s="36" t="s">
        <v>190</v>
      </c>
    </row>
    <row r="51" spans="1:29">
      <c r="A51" s="41"/>
      <c r="B51" s="41"/>
      <c r="C51" s="43"/>
      <c r="D51" s="43"/>
      <c r="E51" s="43"/>
      <c r="F51" s="43"/>
      <c r="G51" s="43"/>
      <c r="H51" s="43"/>
      <c r="I51" s="43"/>
      <c r="J51" s="43"/>
      <c r="K51" s="43"/>
      <c r="L51" s="43"/>
      <c r="M51" s="43"/>
      <c r="N51" s="43"/>
      <c r="O51" s="43"/>
      <c r="P51" s="43"/>
      <c r="Q51" s="38">
        <v>46</v>
      </c>
      <c r="R51" s="41" t="s">
        <v>158</v>
      </c>
      <c r="S51" s="38">
        <v>46</v>
      </c>
      <c r="T51" s="41" t="s">
        <v>153</v>
      </c>
      <c r="U51" s="38">
        <v>46</v>
      </c>
      <c r="V51" s="41" t="s">
        <v>154</v>
      </c>
      <c r="W51" s="38">
        <v>46</v>
      </c>
      <c r="X51" s="36" t="s">
        <v>190</v>
      </c>
    </row>
    <row r="52" spans="1:29">
      <c r="A52" s="41"/>
      <c r="B52" s="41"/>
      <c r="C52" s="43"/>
      <c r="D52" s="43"/>
      <c r="E52" s="43"/>
      <c r="F52" s="43"/>
      <c r="G52" s="43"/>
      <c r="H52" s="43"/>
      <c r="I52" s="43"/>
      <c r="J52" s="43"/>
      <c r="K52" s="43"/>
      <c r="L52" s="43"/>
      <c r="M52" s="43"/>
      <c r="N52" s="43"/>
      <c r="O52" s="43"/>
      <c r="P52" s="43"/>
      <c r="Q52" s="38">
        <v>47</v>
      </c>
      <c r="R52" s="41">
        <v>98</v>
      </c>
      <c r="S52" s="38">
        <v>47</v>
      </c>
      <c r="T52" s="41" t="s">
        <v>153</v>
      </c>
      <c r="U52" s="38">
        <v>47</v>
      </c>
      <c r="V52" s="41" t="s">
        <v>154</v>
      </c>
      <c r="W52" s="38">
        <v>47</v>
      </c>
      <c r="X52" s="36" t="s">
        <v>190</v>
      </c>
    </row>
    <row r="53" spans="1:29">
      <c r="A53" s="41"/>
      <c r="B53" s="41"/>
      <c r="C53" s="43"/>
      <c r="D53" s="43"/>
      <c r="E53" s="43"/>
      <c r="F53" s="43"/>
      <c r="G53" s="43"/>
      <c r="H53" s="43"/>
      <c r="I53" s="43"/>
      <c r="J53" s="43"/>
      <c r="K53" s="43"/>
      <c r="L53" s="43"/>
      <c r="M53" s="43"/>
      <c r="N53" s="43"/>
      <c r="O53" s="43"/>
      <c r="P53" s="43"/>
      <c r="Q53" s="38">
        <v>48</v>
      </c>
      <c r="R53" s="41">
        <v>99</v>
      </c>
      <c r="S53" s="38">
        <v>48</v>
      </c>
      <c r="T53" s="41">
        <v>97</v>
      </c>
      <c r="U53" s="38">
        <v>48</v>
      </c>
      <c r="V53" s="41" t="s">
        <v>154</v>
      </c>
      <c r="W53" s="38">
        <v>48</v>
      </c>
      <c r="X53" s="36" t="s">
        <v>190</v>
      </c>
    </row>
    <row r="54" spans="1:29">
      <c r="A54" s="41"/>
      <c r="B54" s="41"/>
      <c r="C54" s="43"/>
      <c r="D54" s="43"/>
      <c r="E54" s="43"/>
      <c r="F54" s="43"/>
      <c r="G54" s="43"/>
      <c r="H54" s="43"/>
      <c r="I54" s="43"/>
      <c r="J54" s="43"/>
      <c r="K54" s="43"/>
      <c r="L54" s="43"/>
      <c r="M54" s="43"/>
      <c r="N54" s="43"/>
      <c r="O54" s="43"/>
      <c r="P54" s="43"/>
      <c r="Q54" s="38">
        <v>49</v>
      </c>
      <c r="R54" s="36" t="s">
        <v>190</v>
      </c>
      <c r="S54" s="38">
        <v>49</v>
      </c>
      <c r="T54" s="41" t="s">
        <v>158</v>
      </c>
      <c r="U54" s="38">
        <v>49</v>
      </c>
      <c r="V54" s="41">
        <v>99</v>
      </c>
      <c r="W54" s="38">
        <v>49</v>
      </c>
      <c r="X54" s="36" t="s">
        <v>190</v>
      </c>
    </row>
    <row r="55" spans="1:29">
      <c r="A55" s="41"/>
      <c r="B55" s="41"/>
      <c r="C55" s="43"/>
      <c r="D55" s="43"/>
      <c r="E55" s="43"/>
      <c r="F55" s="43"/>
      <c r="G55" s="43"/>
      <c r="H55" s="43"/>
      <c r="I55" s="43"/>
      <c r="J55" s="43"/>
      <c r="K55" s="43"/>
      <c r="L55" s="43"/>
      <c r="M55" s="43"/>
      <c r="N55" s="43"/>
      <c r="O55" s="43"/>
      <c r="P55" s="43"/>
      <c r="Q55" s="38">
        <v>50</v>
      </c>
      <c r="R55" s="36" t="s">
        <v>190</v>
      </c>
      <c r="S55" s="38">
        <v>50</v>
      </c>
      <c r="T55" s="41" t="s">
        <v>158</v>
      </c>
      <c r="U55" s="38">
        <v>50</v>
      </c>
      <c r="V55" s="36" t="s">
        <v>190</v>
      </c>
      <c r="W55" s="38">
        <v>50</v>
      </c>
      <c r="X55" s="36" t="s">
        <v>190</v>
      </c>
    </row>
    <row r="56" spans="1:29">
      <c r="A56" s="41"/>
      <c r="B56" s="41"/>
      <c r="C56" s="43"/>
      <c r="D56" s="43"/>
      <c r="E56" s="43"/>
      <c r="F56" s="43"/>
      <c r="G56" s="43"/>
      <c r="H56" s="43"/>
      <c r="I56" s="43"/>
      <c r="J56" s="43"/>
      <c r="K56" s="43"/>
      <c r="L56" s="43"/>
      <c r="M56" s="43"/>
      <c r="N56" s="43"/>
      <c r="O56" s="43"/>
      <c r="P56" s="43"/>
      <c r="Q56" s="38">
        <v>51</v>
      </c>
      <c r="R56" s="36" t="s">
        <v>190</v>
      </c>
      <c r="S56" s="38">
        <v>51</v>
      </c>
      <c r="T56" s="41">
        <v>99</v>
      </c>
      <c r="U56" s="38">
        <v>51</v>
      </c>
      <c r="V56" s="36" t="s">
        <v>190</v>
      </c>
      <c r="W56" s="38">
        <v>51</v>
      </c>
      <c r="X56" s="36" t="s">
        <v>190</v>
      </c>
    </row>
    <row r="57" spans="1:29">
      <c r="A57" s="41"/>
      <c r="B57" s="41"/>
      <c r="C57" s="43"/>
      <c r="D57" s="43"/>
      <c r="E57" s="43"/>
      <c r="F57" s="43"/>
      <c r="G57" s="43"/>
      <c r="H57" s="43"/>
      <c r="I57" s="43"/>
      <c r="J57" s="43"/>
      <c r="K57" s="43"/>
      <c r="L57" s="43"/>
      <c r="M57" s="43"/>
      <c r="N57" s="43"/>
      <c r="O57" s="43"/>
      <c r="P57" s="43"/>
      <c r="Q57" s="38">
        <v>52</v>
      </c>
      <c r="R57" s="36" t="s">
        <v>190</v>
      </c>
      <c r="S57" s="38">
        <v>52</v>
      </c>
      <c r="T57" s="36" t="s">
        <v>190</v>
      </c>
      <c r="U57" s="38">
        <v>52</v>
      </c>
      <c r="V57" s="36" t="s">
        <v>190</v>
      </c>
      <c r="W57" s="38">
        <v>52</v>
      </c>
      <c r="X57" s="36" t="s">
        <v>190</v>
      </c>
    </row>
    <row r="58" spans="1:29">
      <c r="A58" s="41"/>
      <c r="B58" s="41"/>
      <c r="C58" s="43"/>
      <c r="D58" s="43"/>
      <c r="E58" s="43"/>
      <c r="F58" s="43"/>
      <c r="G58" s="43"/>
      <c r="H58" s="43"/>
      <c r="I58" s="43"/>
      <c r="J58" s="43"/>
      <c r="K58" s="43"/>
      <c r="L58" s="43"/>
      <c r="M58" s="43"/>
      <c r="N58" s="43"/>
      <c r="O58" s="43"/>
      <c r="P58" s="43"/>
      <c r="Q58" s="38">
        <v>53</v>
      </c>
      <c r="R58" s="36" t="s">
        <v>190</v>
      </c>
      <c r="S58" s="38">
        <v>53</v>
      </c>
      <c r="T58" s="36" t="s">
        <v>190</v>
      </c>
      <c r="U58" s="38">
        <v>53</v>
      </c>
      <c r="V58" s="36" t="s">
        <v>190</v>
      </c>
      <c r="W58" s="38">
        <v>53</v>
      </c>
      <c r="X58" s="36" t="s">
        <v>190</v>
      </c>
    </row>
    <row r="59" spans="1:29">
      <c r="A59" s="41"/>
      <c r="B59" s="41"/>
      <c r="C59" s="43"/>
      <c r="D59" s="43"/>
      <c r="E59" s="43"/>
      <c r="F59" s="43"/>
      <c r="G59" s="43"/>
      <c r="H59" s="43"/>
      <c r="I59" s="43"/>
      <c r="J59" s="43"/>
      <c r="K59" s="43"/>
      <c r="L59" s="43"/>
      <c r="M59" s="43"/>
      <c r="N59" s="43"/>
      <c r="O59" s="43"/>
      <c r="P59" s="43"/>
      <c r="Q59" s="38">
        <v>54</v>
      </c>
      <c r="R59" s="36" t="s">
        <v>190</v>
      </c>
      <c r="S59" s="38">
        <v>54</v>
      </c>
      <c r="T59" s="36" t="s">
        <v>190</v>
      </c>
      <c r="U59" s="38">
        <v>54</v>
      </c>
      <c r="V59" s="36" t="s">
        <v>190</v>
      </c>
      <c r="W59" s="38">
        <v>54</v>
      </c>
      <c r="X59" s="36" t="s">
        <v>190</v>
      </c>
    </row>
    <row r="60" spans="1:29">
      <c r="Y60" s="13"/>
      <c r="Z60" s="13"/>
      <c r="AA60" s="13"/>
      <c r="AB60" s="13"/>
      <c r="AC60" s="13"/>
    </row>
    <row r="61" spans="1:29">
      <c r="Y61" s="13"/>
      <c r="Z61" s="13"/>
      <c r="AA61" s="13"/>
      <c r="AB61" s="13"/>
      <c r="AC61" s="13"/>
    </row>
    <row r="62" spans="1:29">
      <c r="Y62" s="13"/>
      <c r="Z62" s="13"/>
      <c r="AA62" s="13"/>
      <c r="AB62" s="13"/>
      <c r="AC62" s="13"/>
    </row>
  </sheetData>
  <mergeCells count="16">
    <mergeCell ref="W3:X3"/>
    <mergeCell ref="A1:X1"/>
    <mergeCell ref="A2:H2"/>
    <mergeCell ref="I2:P2"/>
    <mergeCell ref="Q2:X2"/>
    <mergeCell ref="A3:B3"/>
    <mergeCell ref="C3:D3"/>
    <mergeCell ref="E3:F3"/>
    <mergeCell ref="G3:H3"/>
    <mergeCell ref="I3:J3"/>
    <mergeCell ref="K3:L3"/>
    <mergeCell ref="M3:N3"/>
    <mergeCell ref="O3:P3"/>
    <mergeCell ref="Q3:R3"/>
    <mergeCell ref="S3:T3"/>
    <mergeCell ref="U3:V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機関シート</vt:lpstr>
      <vt:lpstr>不注意・多動衝動</vt:lpstr>
      <vt:lpstr>スコアシート</vt:lpstr>
      <vt:lpstr>男子・家庭</vt:lpstr>
      <vt:lpstr>男子・学校</vt:lpstr>
      <vt:lpstr>女子・家庭</vt:lpstr>
      <vt:lpstr>女子・学校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2024-03-16T06:22:59Z</dcterms:modified>
</cp:coreProperties>
</file>